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2120" windowHeight="9120" activeTab="2"/>
  </bookViews>
  <sheets>
    <sheet name="Титул" sheetId="9" r:id="rId1"/>
    <sheet name="табл1" sheetId="5" r:id="rId2"/>
    <sheet name="табл2" sheetId="10" r:id="rId3"/>
    <sheet name="табл3" sheetId="1" r:id="rId4"/>
    <sheet name="табл5" sheetId="2" r:id="rId5"/>
    <sheet name="табл6-7" sheetId="8" r:id="rId6"/>
    <sheet name="табл8" sheetId="7" r:id="rId7"/>
    <sheet name="таб9" sheetId="6" r:id="rId8"/>
    <sheet name="80-а-рик" sheetId="11" r:id="rId9"/>
    <sheet name="80-а-рик-2" sheetId="12" r:id="rId10"/>
    <sheet name="80-а-рик-3" sheetId="13" r:id="rId11"/>
    <sheet name="80-а-рик-4" sheetId="14" r:id="rId12"/>
  </sheets>
  <definedNames>
    <definedName name="_xlnm.Print_Area" localSheetId="7">таб9!$A$1:$K$75</definedName>
    <definedName name="_xlnm.Print_Area" localSheetId="1">табл1!$A$1:$N$31</definedName>
  </definedNames>
  <calcPr calcId="124519"/>
</workbook>
</file>

<file path=xl/calcChain.xml><?xml version="1.0" encoding="utf-8"?>
<calcChain xmlns="http://schemas.openxmlformats.org/spreadsheetml/2006/main">
  <c r="B8" i="14"/>
  <c r="C8"/>
  <c r="D8"/>
  <c r="E8"/>
  <c r="F8"/>
  <c r="G8"/>
  <c r="H8"/>
  <c r="I8"/>
  <c r="B14"/>
  <c r="C14"/>
  <c r="D14"/>
  <c r="E14"/>
  <c r="F14"/>
  <c r="G14"/>
  <c r="H14"/>
  <c r="I14"/>
  <c r="B8" i="13"/>
  <c r="C8"/>
  <c r="D8"/>
  <c r="E8"/>
  <c r="F8"/>
  <c r="G8"/>
  <c r="H8"/>
  <c r="I8"/>
  <c r="J8"/>
  <c r="K8"/>
  <c r="B14"/>
  <c r="C14"/>
  <c r="D14"/>
  <c r="E14"/>
  <c r="F14"/>
  <c r="G14"/>
  <c r="H14"/>
  <c r="I14"/>
  <c r="J14"/>
  <c r="K14"/>
  <c r="C9" i="12"/>
  <c r="D9"/>
  <c r="E9"/>
  <c r="C16"/>
  <c r="D16"/>
  <c r="E16"/>
  <c r="D5" i="10"/>
  <c r="E5"/>
  <c r="F5"/>
  <c r="G5"/>
  <c r="H5"/>
  <c r="I5"/>
  <c r="J5"/>
  <c r="K5"/>
  <c r="L5"/>
  <c r="C5"/>
  <c r="D6" i="5"/>
  <c r="E6"/>
  <c r="F6"/>
  <c r="G6"/>
  <c r="H6"/>
  <c r="I6"/>
  <c r="J6"/>
  <c r="K6"/>
  <c r="L6"/>
  <c r="M6"/>
  <c r="N6"/>
  <c r="C6"/>
  <c r="D50" i="6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C50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D70"/>
  <c r="D71"/>
  <c r="E70"/>
  <c r="E71"/>
  <c r="F70"/>
  <c r="F71"/>
  <c r="G70"/>
  <c r="G71"/>
  <c r="H70"/>
  <c r="H71"/>
  <c r="I70"/>
  <c r="I71"/>
  <c r="J70"/>
  <c r="J71"/>
  <c r="K70"/>
  <c r="K71"/>
  <c r="L70"/>
  <c r="L71"/>
  <c r="M70"/>
  <c r="M71"/>
  <c r="N70"/>
  <c r="N71"/>
  <c r="O70"/>
  <c r="O71"/>
  <c r="P70"/>
  <c r="P71"/>
  <c r="Q70"/>
  <c r="Q71"/>
  <c r="R70"/>
  <c r="R71"/>
  <c r="S70"/>
  <c r="S71"/>
  <c r="T70"/>
  <c r="T71"/>
  <c r="U70"/>
  <c r="U71"/>
  <c r="V70"/>
  <c r="V71"/>
  <c r="W70"/>
  <c r="W71"/>
  <c r="X70"/>
  <c r="X71"/>
  <c r="C70"/>
  <c r="C71"/>
  <c r="C67"/>
  <c r="C64"/>
  <c r="C61"/>
  <c r="C58"/>
  <c r="C55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C43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C38"/>
  <c r="C44"/>
  <c r="D26"/>
  <c r="D72"/>
  <c r="E26"/>
  <c r="E72"/>
  <c r="F26"/>
  <c r="F72"/>
  <c r="G26"/>
  <c r="G72"/>
  <c r="H26"/>
  <c r="H72"/>
  <c r="I26"/>
  <c r="I72"/>
  <c r="J26"/>
  <c r="J72"/>
  <c r="K26"/>
  <c r="K72"/>
  <c r="L26"/>
  <c r="L72"/>
  <c r="M26"/>
  <c r="M72"/>
  <c r="N26"/>
  <c r="N72"/>
  <c r="O26"/>
  <c r="O72"/>
  <c r="P26"/>
  <c r="P72"/>
  <c r="Q26"/>
  <c r="Q72"/>
  <c r="R26"/>
  <c r="R72"/>
  <c r="S26"/>
  <c r="S72"/>
  <c r="T26"/>
  <c r="T72"/>
  <c r="U26"/>
  <c r="U72"/>
  <c r="V26"/>
  <c r="V72"/>
  <c r="W26"/>
  <c r="W72"/>
  <c r="X26"/>
  <c r="X72"/>
  <c r="C26"/>
  <c r="C72"/>
  <c r="D11" i="5"/>
  <c r="D26"/>
  <c r="E11"/>
  <c r="F11"/>
  <c r="F26"/>
  <c r="G11"/>
  <c r="H11"/>
  <c r="I11"/>
  <c r="J11"/>
  <c r="K11"/>
  <c r="L11"/>
  <c r="M11"/>
  <c r="N11"/>
  <c r="D25"/>
  <c r="E25"/>
  <c r="F25"/>
  <c r="G25"/>
  <c r="H25"/>
  <c r="I25"/>
  <c r="J25"/>
  <c r="K25"/>
  <c r="L25"/>
  <c r="M25"/>
  <c r="N25"/>
  <c r="C25"/>
  <c r="D13"/>
  <c r="D17"/>
  <c r="E13"/>
  <c r="E17"/>
  <c r="F13"/>
  <c r="F17"/>
  <c r="G13"/>
  <c r="G17"/>
  <c r="H13"/>
  <c r="H17"/>
  <c r="H26"/>
  <c r="I13"/>
  <c r="I17"/>
  <c r="I26"/>
  <c r="J13"/>
  <c r="J17"/>
  <c r="J26"/>
  <c r="K13"/>
  <c r="K17"/>
  <c r="K26"/>
  <c r="L13"/>
  <c r="L17"/>
  <c r="L26"/>
  <c r="M13"/>
  <c r="M17"/>
  <c r="M26"/>
  <c r="N13"/>
  <c r="N17"/>
  <c r="N26"/>
  <c r="C13"/>
  <c r="C17"/>
  <c r="C11"/>
  <c r="C26"/>
  <c r="G26"/>
  <c r="E26"/>
</calcChain>
</file>

<file path=xl/sharedStrings.xml><?xml version="1.0" encoding="utf-8"?>
<sst xmlns="http://schemas.openxmlformats.org/spreadsheetml/2006/main" count="468" uniqueCount="264">
  <si>
    <t>№№  п/п</t>
  </si>
  <si>
    <t>1.</t>
  </si>
  <si>
    <t>2.</t>
  </si>
  <si>
    <t>5.</t>
  </si>
  <si>
    <t>3.</t>
  </si>
  <si>
    <t>4.</t>
  </si>
  <si>
    <t>Населення</t>
  </si>
  <si>
    <t>%</t>
  </si>
  <si>
    <t xml:space="preserve">                        (по типам и видам библиотек)</t>
  </si>
  <si>
    <t>Библиотечный фонд</t>
  </si>
  <si>
    <t>По видам</t>
  </si>
  <si>
    <t>По языкам</t>
  </si>
  <si>
    <t>Поступ. документов (экз)</t>
  </si>
  <si>
    <t>Кол-во  б-к (ед)</t>
  </si>
  <si>
    <t>Всего (экз.)</t>
  </si>
  <si>
    <t>печатные</t>
  </si>
  <si>
    <t>рус.</t>
  </si>
  <si>
    <t>иностр.</t>
  </si>
  <si>
    <t xml:space="preserve">          Виды, типы библиотек </t>
  </si>
  <si>
    <t>Библиотеки для детей</t>
  </si>
  <si>
    <t>Общеобразовательные</t>
  </si>
  <si>
    <t>Профсоюзные</t>
  </si>
  <si>
    <t>Виды, типы библиотек</t>
  </si>
  <si>
    <t>Выдано документов</t>
  </si>
  <si>
    <t>Всего (обслужено)</t>
  </si>
  <si>
    <t>Всего (чел.)</t>
  </si>
  <si>
    <t>требуют кап. ремонта</t>
  </si>
  <si>
    <t>ІІ. Обеспеченность библиотечным обслуживанием населенных пунктов</t>
  </si>
  <si>
    <t>К-во   жителей  в  населенных  пунктах</t>
  </si>
  <si>
    <t xml:space="preserve">в  т.ч. имеют библиотеки </t>
  </si>
  <si>
    <t>Не  имеют  б-к,  но  обслуживаются</t>
  </si>
  <si>
    <t>не  имеют  обслуж.</t>
  </si>
  <si>
    <t>Всего  насел. пунктов</t>
  </si>
  <si>
    <t>б-ки МК</t>
  </si>
  <si>
    <t>другие</t>
  </si>
  <si>
    <t>книгоноши</t>
  </si>
  <si>
    <t xml:space="preserve">ІІІ.  Внестационарные формы обслуживания </t>
  </si>
  <si>
    <t>Библиотечные   пункты_____________________ Бригадные  абонементы_______________________Книгоноши_____________________</t>
  </si>
  <si>
    <t>Примечание __________________________________________________________________________________________________________</t>
  </si>
  <si>
    <t>(Закрытие, объединение, присоединение, реорганизация и др)</t>
  </si>
  <si>
    <t>До 5 тыс.</t>
  </si>
  <si>
    <t>От  7  до  10  тыс.</t>
  </si>
  <si>
    <t>От 5 до 7 тыс.</t>
  </si>
  <si>
    <t>От 10  до  20  тыс.</t>
  </si>
  <si>
    <t>От  20  и свыше</t>
  </si>
  <si>
    <t>Всего</t>
  </si>
  <si>
    <t>У.  Охват населения библиотечным обслуживанием         (чел.;%)</t>
  </si>
  <si>
    <t>Население</t>
  </si>
  <si>
    <t>в  т.ч.</t>
  </si>
  <si>
    <t>Охвачено</t>
  </si>
  <si>
    <t xml:space="preserve">юношество </t>
  </si>
  <si>
    <t xml:space="preserve">дети  </t>
  </si>
  <si>
    <t>к-во</t>
  </si>
  <si>
    <t xml:space="preserve">к-во </t>
  </si>
  <si>
    <t>дети</t>
  </si>
  <si>
    <t>( по типам библиотек)</t>
  </si>
  <si>
    <t>Публичные   библиотеки  (всего)</t>
  </si>
  <si>
    <t>Жителей населен. пунктов, которые не имеют стац. б-к</t>
  </si>
  <si>
    <t>УІІ. Книгообеспеченность  документами</t>
  </si>
  <si>
    <t>Библиотеки всех систем и ведомств</t>
  </si>
  <si>
    <t>Публичные библиотеки (всего)</t>
  </si>
  <si>
    <t>Публичные библиотеки системы МК ДНР</t>
  </si>
  <si>
    <t>на  одного  жителя</t>
  </si>
  <si>
    <t>на  одного  пользователя</t>
  </si>
  <si>
    <t xml:space="preserve">на  одного жителя </t>
  </si>
  <si>
    <t xml:space="preserve">на  одного  пользователя </t>
  </si>
  <si>
    <t xml:space="preserve">на  одного  жителя </t>
  </si>
  <si>
    <t>Наименование микрорайона, населенного пункта, местного совета</t>
  </si>
  <si>
    <t>в т.ч. юношество</t>
  </si>
  <si>
    <t>Форма  библиот.обслуж.</t>
  </si>
  <si>
    <t>Расст.до  стац.   б-ки</t>
  </si>
  <si>
    <t>Охват библиотечным обслуживанием</t>
  </si>
  <si>
    <t>в т.ч.юношество</t>
  </si>
  <si>
    <t xml:space="preserve">в т.ч.дети </t>
  </si>
  <si>
    <t>чел.</t>
  </si>
  <si>
    <t xml:space="preserve">      (по типам библиотек, конкретно по каждой библиотеке)</t>
  </si>
  <si>
    <t>Утверждаю:</t>
  </si>
  <si>
    <t>Зав. отделом культуры</t>
  </si>
  <si>
    <t>_______________________</t>
  </si>
  <si>
    <t xml:space="preserve">Организация библиотечного </t>
  </si>
  <si>
    <t>обслуживания населения</t>
  </si>
  <si>
    <t>города (района)</t>
  </si>
  <si>
    <t>_____________________________________________________</t>
  </si>
  <si>
    <t>І. Сеть и основные показатели  библиотек всех систем и ведомств</t>
  </si>
  <si>
    <t xml:space="preserve">электрон-ные </t>
  </si>
  <si>
    <t>Городс., посел.  для взрос.</t>
  </si>
  <si>
    <t>Районные</t>
  </si>
  <si>
    <t>Сельские</t>
  </si>
  <si>
    <t>Библиотеки для юношества</t>
  </si>
  <si>
    <t>Средние профессиональные</t>
  </si>
  <si>
    <t>Высшие профессиональные</t>
  </si>
  <si>
    <t>в т.ч. ПТУ, лицеи, УПЦ, и др.</t>
  </si>
  <si>
    <t>в т.ч. техникумы, колледжи</t>
  </si>
  <si>
    <t>Библиотеки предприятий</t>
  </si>
  <si>
    <t>Технические</t>
  </si>
  <si>
    <t>Сельскохозяйственные</t>
  </si>
  <si>
    <t>Медицинские</t>
  </si>
  <si>
    <t>Общественные</t>
  </si>
  <si>
    <t>Специальные</t>
  </si>
  <si>
    <t>Публичные и спец. б-ки др. ведом.</t>
  </si>
  <si>
    <t>Итого по библиотекам республики</t>
  </si>
  <si>
    <t>евр.</t>
  </si>
  <si>
    <t>укр.</t>
  </si>
  <si>
    <t>греч.</t>
  </si>
  <si>
    <t>аудио-визуальные</t>
  </si>
  <si>
    <t>др.</t>
  </si>
  <si>
    <t xml:space="preserve">                        (по типам и видам библиотек)                 </t>
  </si>
  <si>
    <t>из них пользователей до 15 лет</t>
  </si>
  <si>
    <t>из них полз. от 15 до 21 г.</t>
  </si>
  <si>
    <t>К-во библ. работников (чел.)</t>
  </si>
  <si>
    <t>высшее проф. библ.образ.</t>
  </si>
  <si>
    <t>среднее проф. библ.образ.</t>
  </si>
  <si>
    <t>Из общ. числа б-к</t>
  </si>
  <si>
    <t>аварийные</t>
  </si>
  <si>
    <t>Число пользователей</t>
  </si>
  <si>
    <t>зарегистрировано (всего)</t>
  </si>
  <si>
    <t>(прод.)</t>
  </si>
  <si>
    <t>др. публ.  б-ки</t>
  </si>
  <si>
    <t>образов. учреж.</t>
  </si>
  <si>
    <t>библ. пункты</t>
  </si>
  <si>
    <t>ІУ.  Мероприятия по упорядочению библиотечной сети</t>
  </si>
  <si>
    <t>Всего        (к-во  чел.)</t>
  </si>
  <si>
    <t xml:space="preserve">Город республиканского подчинения </t>
  </si>
  <si>
    <t>Город - республиканский центр</t>
  </si>
  <si>
    <t>в т.ч. город - районный центр</t>
  </si>
  <si>
    <t>Другие города</t>
  </si>
  <si>
    <t>Поселки городского типа</t>
  </si>
  <si>
    <t>Всего по городской местности</t>
  </si>
  <si>
    <t>Поселки</t>
  </si>
  <si>
    <t>Село (сельская местность)</t>
  </si>
  <si>
    <t>Всего по сельской местности</t>
  </si>
  <si>
    <t>Всего по городу (району)</t>
  </si>
  <si>
    <t>VІ. Процент охвата  чтением</t>
  </si>
  <si>
    <t>(отдельно   по  каждому  населенному  пункту, микрорайону)</t>
  </si>
  <si>
    <t>№ п/п</t>
  </si>
  <si>
    <t>в  т.ч. дети</t>
  </si>
  <si>
    <t>Микрорайон "__"</t>
  </si>
  <si>
    <t>Поселок городского типа</t>
  </si>
  <si>
    <t xml:space="preserve">Поселок </t>
  </si>
  <si>
    <t>Село</t>
  </si>
  <si>
    <t>Всего по городу</t>
  </si>
  <si>
    <t>Название совета</t>
  </si>
  <si>
    <t>1.1</t>
  </si>
  <si>
    <t>Название населенного пункта (город, пгт, поселок, село)</t>
  </si>
  <si>
    <t>Всего по "___" городскому (поселковому, сельскому, совету)</t>
  </si>
  <si>
    <t>Всего по району</t>
  </si>
  <si>
    <t xml:space="preserve">                                       </t>
  </si>
  <si>
    <t>ІХ. Список  библиотек города (района)</t>
  </si>
  <si>
    <t>и т.д.</t>
  </si>
  <si>
    <t>Библиотека №1</t>
  </si>
  <si>
    <t>Библиотека №2</t>
  </si>
  <si>
    <t>Библиотеки образовательных заведений</t>
  </si>
  <si>
    <t>Публичные и спец. б-ки других ведомств</t>
  </si>
  <si>
    <t>Название б-ки</t>
  </si>
  <si>
    <t>Библиотека для юношества</t>
  </si>
  <si>
    <t>Директор ЦБС (зав. библиотекой)</t>
  </si>
  <si>
    <t>(Ф.И.О.)</t>
  </si>
  <si>
    <t>в 2016 году</t>
  </si>
  <si>
    <t>библиотеки образовательных учреждений</t>
  </si>
  <si>
    <t xml:space="preserve">VІІІ. Организация библиотечного обслуживания населения города (района) в 2016 году </t>
  </si>
  <si>
    <t>на  01.01.2017 г.</t>
  </si>
  <si>
    <t>в т.ч. поселки городского типа - районный центр</t>
  </si>
  <si>
    <t>№ дома, корпус, № квартиры, офиса)</t>
  </si>
  <si>
    <t>__________________________________________________________________________________________________________________________________________________</t>
  </si>
  <si>
    <r>
      <t>(</t>
    </r>
    <r>
      <rPr>
        <i/>
        <sz val="8"/>
        <color indexed="8"/>
        <rFont val="Times New Roman"/>
        <family val="1"/>
        <charset val="204"/>
      </rPr>
      <t>почтовый индекс, район, населенный пункт, улица/переулок, площадь и т.д.,</t>
    </r>
  </si>
  <si>
    <t>Адрес осуществления деятельности (фактический адрес): ___________________________________________________________________________________________</t>
  </si>
  <si>
    <t>_________________________________________________________________________________________________________________________________________________</t>
  </si>
  <si>
    <t>Местонахождение (юридический адрес): _________________________________________________________________________________________________________</t>
  </si>
  <si>
    <t>Наименование и тип библиотеки (библиотеки-филиала), централизованной библиотечной системы): ____________________________________</t>
  </si>
  <si>
    <t>Наименование: __________________________________________________________________________________________________________________________________</t>
  </si>
  <si>
    <t>Респондент:</t>
  </si>
  <si>
    <t>до 10 марта</t>
  </si>
  <si>
    <t>Главному управлению статистики Донецкой Народной Республики</t>
  </si>
  <si>
    <t>Донецкой Народной Республики</t>
  </si>
  <si>
    <t xml:space="preserve">библиотеках всех систем и ведомств, в том числе в сельской местности - </t>
  </si>
  <si>
    <t>Главное управление статистики</t>
  </si>
  <si>
    <t>Министерство культуры Донецкой Народной Республики сводную информацию о</t>
  </si>
  <si>
    <t>СОГЛАСОВАНО</t>
  </si>
  <si>
    <t>до 1 февраля</t>
  </si>
  <si>
    <t>Министерству культуры Донецкой Народной Республики</t>
  </si>
  <si>
    <t xml:space="preserve">Республиканские библиотеки - </t>
  </si>
  <si>
    <t>от _______________ № ______</t>
  </si>
  <si>
    <t>информацию по городу (району) в целом и по сельской местности -</t>
  </si>
  <si>
    <t>Приказ Министерства культуры</t>
  </si>
  <si>
    <t>Отделы (управления) культуры администраций городов и районнов сводную</t>
  </si>
  <si>
    <t>до 15 января</t>
  </si>
  <si>
    <t>отделам (управлениям) культуры администраций городов и районов</t>
  </si>
  <si>
    <t>УТВЕРЖДЕНО</t>
  </si>
  <si>
    <t>правовой формы хозяйствования, в том числе библиотеки учебных заведений</t>
  </si>
  <si>
    <t>Народной Республики независимо от ведомственного подчинения и организационно-</t>
  </si>
  <si>
    <t>(годовая)</t>
  </si>
  <si>
    <t>Публичные (общедоступные) библиотеки, специальные и другие библиотеки Донецкой</t>
  </si>
  <si>
    <t>Форма № 80-ф-рик</t>
  </si>
  <si>
    <t>Срок предоствления</t>
  </si>
  <si>
    <t>Предоставляют:</t>
  </si>
  <si>
    <t>за 2016 год</t>
  </si>
  <si>
    <t>МИНИСТЕРСТВА КУЛЬТУРЫ ДОНЕЦКОЙ НАРОДНОЙ РЕСПУБЛИКИ</t>
  </si>
  <si>
    <t>ЦЕНТРАЛИЗОВАННЫХ БИБЛИОТЕЧНЫХ СИСТЕМ (ЦБС), ВХОДЯЩИХ В СФЕРУ УПРАВЛЕНИЯ</t>
  </si>
  <si>
    <t>ОТЧЕТ О ДЕЯТЕЛЬНОСТИ ГОСУДАРСТВЕННЫХ, ОБЩЕДОСТУПНЫХ (ПУБЛИЧНЫХ) БИБЛИОТЕК,</t>
  </si>
  <si>
    <t>Идентификационный код</t>
  </si>
  <si>
    <t>Итого (сумма строк 01, 04, 08, 09)</t>
  </si>
  <si>
    <t>09</t>
  </si>
  <si>
    <t>Республиканские библиотеки сферы управления Министерством культуры Донецкой Народной Республики</t>
  </si>
  <si>
    <t>08</t>
  </si>
  <si>
    <t>Специальные, специализированные библиотеки других ведомств</t>
  </si>
  <si>
    <t>07</t>
  </si>
  <si>
    <t>высших профессиональных</t>
  </si>
  <si>
    <t>06</t>
  </si>
  <si>
    <t>средних профессиональных</t>
  </si>
  <si>
    <t>05</t>
  </si>
  <si>
    <t>общеобразовательных</t>
  </si>
  <si>
    <t>Из них:</t>
  </si>
  <si>
    <t>04</t>
  </si>
  <si>
    <t>Библиотеки образовательных учреждений (всего)</t>
  </si>
  <si>
    <t>03</t>
  </si>
  <si>
    <t>для юношества</t>
  </si>
  <si>
    <t>02</t>
  </si>
  <si>
    <t>для детей</t>
  </si>
  <si>
    <t>01</t>
  </si>
  <si>
    <t>Публичные (общедоступные) библиотеки сферы управления Министерства культуры Донецкой Народной Республики, всего</t>
  </si>
  <si>
    <t>Б</t>
  </si>
  <si>
    <t>А</t>
  </si>
  <si>
    <t>находятся в аврийном состоянии</t>
  </si>
  <si>
    <t>требуют капитального ремонта</t>
  </si>
  <si>
    <t>Из них</t>
  </si>
  <si>
    <t>Количество библиотек на конец года, всего</t>
  </si>
  <si>
    <t>№ строки</t>
  </si>
  <si>
    <t>Виды библиотек</t>
  </si>
  <si>
    <t>Продолжение формы № 80-а-рик</t>
  </si>
  <si>
    <t>10</t>
  </si>
  <si>
    <t>на других</t>
  </si>
  <si>
    <t>еврейском</t>
  </si>
  <si>
    <t>греческом</t>
  </si>
  <si>
    <t>украинском</t>
  </si>
  <si>
    <t>русском</t>
  </si>
  <si>
    <t>электронные</t>
  </si>
  <si>
    <t>аудиовизуальные</t>
  </si>
  <si>
    <t>Поступило документов за год (тыс. экз.)</t>
  </si>
  <si>
    <t>В т.ч. на языках (тыс. экз.)</t>
  </si>
  <si>
    <t>В т.ч. по видам (тыс. экз.)</t>
  </si>
  <si>
    <t>Библиотечные фонды, всего на конец года (тыс. экз.)</t>
  </si>
  <si>
    <t>В.Г. Крохмалюк</t>
  </si>
  <si>
    <t>Начальник отдела культурно-досуговой деятельности</t>
  </si>
  <si>
    <t>(дата)</t>
  </si>
  <si>
    <t>_________________________</t>
  </si>
  <si>
    <t>_______________________________________________________</t>
  </si>
  <si>
    <t>e-mail:</t>
  </si>
  <si>
    <t>факс: _____________________________</t>
  </si>
  <si>
    <t>_______________</t>
  </si>
  <si>
    <t>телефон:</t>
  </si>
  <si>
    <t>______________________________________</t>
  </si>
  <si>
    <t>___________________________________________________</t>
  </si>
  <si>
    <t>Место подписи руководителя (собственника) и/или лица, ответственной за доверенность предоставленной информации</t>
  </si>
  <si>
    <t>_____________________________________</t>
  </si>
  <si>
    <t>со средним профессиональным библиотечным образованием (чел.)</t>
  </si>
  <si>
    <t>с высшим профессиональным библиотечным образованием (чел.)</t>
  </si>
  <si>
    <t>пользователей от 15 до 21 года                 (тыс. чел.)</t>
  </si>
  <si>
    <t>пользователей до 15 лет (тыс. чел)</t>
  </si>
  <si>
    <t>из них</t>
  </si>
  <si>
    <t>Численность библиотечных работников на конец года, всего (чел.)</t>
  </si>
  <si>
    <t>в т.ч.</t>
  </si>
  <si>
    <t>Число зарегистрированных пользователей, всего (тыс. чел.)</t>
  </si>
  <si>
    <t>Число пользователей, всего (тыс. чел.)</t>
  </si>
  <si>
    <t>Выдано, всего (тыс. экз.)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</si>
</sst>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26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268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0" borderId="2" xfId="0" applyFont="1" applyBorder="1"/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12" fillId="0" borderId="0" xfId="0" applyFont="1"/>
    <xf numFmtId="0" fontId="3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/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/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10" fillId="0" borderId="0" xfId="0" applyFont="1" applyFill="1" applyBorder="1"/>
    <xf numFmtId="0" fontId="4" fillId="0" borderId="5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center"/>
    </xf>
    <xf numFmtId="0" fontId="9" fillId="2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 vertical="center" textRotation="90" wrapText="1" readingOrder="1"/>
    </xf>
    <xf numFmtId="0" fontId="12" fillId="0" borderId="2" xfId="0" applyFont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22" fillId="0" borderId="0" xfId="1"/>
    <xf numFmtId="0" fontId="11" fillId="0" borderId="8" xfId="1" applyFont="1" applyBorder="1"/>
    <xf numFmtId="0" fontId="11" fillId="0" borderId="0" xfId="1" applyFont="1" applyBorder="1"/>
    <xf numFmtId="0" fontId="11" fillId="0" borderId="5" xfId="1" applyFont="1" applyBorder="1"/>
    <xf numFmtId="0" fontId="11" fillId="0" borderId="7" xfId="1" applyFont="1" applyBorder="1"/>
    <xf numFmtId="0" fontId="11" fillId="0" borderId="15" xfId="1" applyFont="1" applyBorder="1"/>
    <xf numFmtId="0" fontId="11" fillId="0" borderId="6" xfId="1" applyFont="1" applyBorder="1"/>
    <xf numFmtId="0" fontId="11" fillId="0" borderId="0" xfId="1" applyFont="1"/>
    <xf numFmtId="0" fontId="11" fillId="0" borderId="3" xfId="1" applyFont="1" applyBorder="1" applyAlignment="1">
      <alignment horizontal="center"/>
    </xf>
    <xf numFmtId="0" fontId="11" fillId="0" borderId="3" xfId="1" applyFont="1" applyBorder="1"/>
    <xf numFmtId="0" fontId="11" fillId="0" borderId="0" xfId="1" applyFont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12" xfId="1" applyFont="1" applyBorder="1"/>
    <xf numFmtId="0" fontId="11" fillId="0" borderId="11" xfId="1" applyFont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0" fontId="11" fillId="0" borderId="1" xfId="1" applyFont="1" applyBorder="1" applyAlignment="1">
      <alignment horizontal="center"/>
    </xf>
    <xf numFmtId="0" fontId="11" fillId="0" borderId="16" xfId="1" applyFont="1" applyBorder="1"/>
    <xf numFmtId="0" fontId="11" fillId="0" borderId="17" xfId="1" applyFont="1" applyBorder="1"/>
    <xf numFmtId="0" fontId="11" fillId="0" borderId="18" xfId="1" applyFont="1" applyBorder="1"/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1" xfId="1" applyFont="1" applyBorder="1" applyAlignment="1">
      <alignment horizontal="center"/>
    </xf>
    <xf numFmtId="49" fontId="18" fillId="0" borderId="1" xfId="1" applyNumberFormat="1" applyFont="1" applyBorder="1" applyAlignment="1">
      <alignment horizontal="center"/>
    </xf>
    <xf numFmtId="0" fontId="18" fillId="0" borderId="1" xfId="1" applyFont="1" applyBorder="1" applyAlignment="1">
      <alignment horizontal="left" wrapText="1"/>
    </xf>
    <xf numFmtId="0" fontId="18" fillId="0" borderId="1" xfId="1" applyFont="1" applyBorder="1" applyAlignment="1">
      <alignment horizontal="left"/>
    </xf>
    <xf numFmtId="49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wrapText="1"/>
    </xf>
    <xf numFmtId="0" fontId="17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22" fillId="0" borderId="1" xfId="1" applyBorder="1"/>
    <xf numFmtId="0" fontId="20" fillId="0" borderId="1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8" fillId="0" borderId="1" xfId="1" applyFont="1" applyBorder="1" applyAlignment="1">
      <alignment horizontal="center" vertical="center"/>
    </xf>
    <xf numFmtId="0" fontId="19" fillId="0" borderId="0" xfId="1" applyFont="1"/>
    <xf numFmtId="0" fontId="18" fillId="0" borderId="1" xfId="1" applyFont="1" applyBorder="1" applyAlignment="1">
      <alignment horizontal="center" vertical="center" textRotation="90"/>
    </xf>
    <xf numFmtId="0" fontId="22" fillId="0" borderId="0" xfId="1" applyAlignment="1">
      <alignment horizontal="center"/>
    </xf>
    <xf numFmtId="0" fontId="19" fillId="0" borderId="0" xfId="1" applyFont="1" applyAlignment="1">
      <alignment horizontal="right"/>
    </xf>
    <xf numFmtId="0" fontId="11" fillId="0" borderId="1" xfId="1" applyFont="1" applyBorder="1" applyAlignment="1">
      <alignment horizontal="center" vertical="center"/>
    </xf>
    <xf numFmtId="49" fontId="22" fillId="0" borderId="1" xfId="1" applyNumberFormat="1" applyBorder="1" applyAlignment="1">
      <alignment horizontal="center"/>
    </xf>
    <xf numFmtId="0" fontId="11" fillId="0" borderId="2" xfId="1" applyFont="1" applyBorder="1" applyAlignment="1">
      <alignment horizontal="center" vertical="center"/>
    </xf>
    <xf numFmtId="0" fontId="22" fillId="0" borderId="2" xfId="1" applyBorder="1"/>
    <xf numFmtId="0" fontId="22" fillId="0" borderId="0" xfId="1" applyAlignment="1">
      <alignment horizontal="center" vertical="center"/>
    </xf>
    <xf numFmtId="0" fontId="22" fillId="0" borderId="1" xfId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 readingOrder="1"/>
    </xf>
    <xf numFmtId="0" fontId="4" fillId="0" borderId="12" xfId="0" applyFont="1" applyBorder="1" applyAlignment="1">
      <alignment horizontal="center" vertical="center" textRotation="90" wrapText="1" readingOrder="1"/>
    </xf>
    <xf numFmtId="0" fontId="4" fillId="0" borderId="3" xfId="0" applyFont="1" applyBorder="1" applyAlignment="1">
      <alignment horizontal="center" vertical="center" textRotation="90" wrapText="1" readingOrder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4" xfId="0" applyFont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left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left" vertical="center" wrapText="1" readingOrder="1"/>
    </xf>
    <xf numFmtId="0" fontId="13" fillId="2" borderId="4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5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5" fillId="0" borderId="5" xfId="1" applyFont="1" applyBorder="1" applyAlignment="1">
      <alignment horizontal="center" vertical="top"/>
    </xf>
    <xf numFmtId="0" fontId="15" fillId="0" borderId="0" xfId="1" applyFont="1" applyBorder="1" applyAlignment="1">
      <alignment horizontal="center" vertical="top"/>
    </xf>
    <xf numFmtId="0" fontId="15" fillId="0" borderId="8" xfId="1" applyFont="1" applyBorder="1" applyAlignment="1">
      <alignment horizontal="center" vertical="top"/>
    </xf>
    <xf numFmtId="0" fontId="14" fillId="0" borderId="9" xfId="1" applyFont="1" applyBorder="1" applyAlignment="1">
      <alignment horizontal="center" vertical="top"/>
    </xf>
    <xf numFmtId="0" fontId="14" fillId="0" borderId="14" xfId="1" applyFont="1" applyBorder="1" applyAlignment="1">
      <alignment horizontal="center" vertical="top"/>
    </xf>
    <xf numFmtId="0" fontId="14" fillId="0" borderId="10" xfId="1" applyFont="1" applyBorder="1" applyAlignment="1">
      <alignment horizontal="center" vertical="top"/>
    </xf>
    <xf numFmtId="0" fontId="11" fillId="0" borderId="8" xfId="1" applyFont="1" applyBorder="1" applyAlignment="1">
      <alignment horizontal="left"/>
    </xf>
    <xf numFmtId="0" fontId="14" fillId="0" borderId="5" xfId="1" applyFont="1" applyBorder="1" applyAlignment="1">
      <alignment horizontal="center" vertical="top"/>
    </xf>
    <xf numFmtId="0" fontId="14" fillId="0" borderId="0" xfId="1" applyFont="1" applyBorder="1" applyAlignment="1">
      <alignment horizontal="center" vertical="top"/>
    </xf>
    <xf numFmtId="0" fontId="14" fillId="0" borderId="8" xfId="1" applyFont="1" applyBorder="1" applyAlignment="1">
      <alignment horizontal="center" vertical="top"/>
    </xf>
    <xf numFmtId="0" fontId="11" fillId="0" borderId="5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/>
    </xf>
    <xf numFmtId="0" fontId="19" fillId="0" borderId="1" xfId="1" applyFont="1" applyBorder="1" applyAlignment="1">
      <alignment horizontal="right"/>
    </xf>
    <xf numFmtId="0" fontId="18" fillId="0" borderId="1" xfId="1" applyFont="1" applyBorder="1" applyAlignment="1">
      <alignment horizontal="center" vertical="center" textRotation="90"/>
    </xf>
    <xf numFmtId="0" fontId="18" fillId="0" borderId="11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22" fillId="0" borderId="0" xfId="1" applyAlignment="1">
      <alignment horizontal="center"/>
    </xf>
    <xf numFmtId="0" fontId="21" fillId="0" borderId="0" xfId="1" applyFont="1" applyAlignment="1">
      <alignment horizontal="center"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Alignment="1"/>
    <xf numFmtId="0" fontId="19" fillId="0" borderId="0" xfId="1" applyFont="1" applyAlignment="1">
      <alignment horizontal="right"/>
    </xf>
    <xf numFmtId="0" fontId="11" fillId="0" borderId="1" xfId="1" applyFont="1" applyBorder="1" applyAlignment="1">
      <alignment horizontal="center" vertical="center" textRotation="90"/>
    </xf>
    <xf numFmtId="0" fontId="11" fillId="0" borderId="1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22" fillId="0" borderId="1" xfId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workbookViewId="0">
      <selection activeCell="B15" sqref="B15"/>
    </sheetView>
  </sheetViews>
  <sheetFormatPr defaultRowHeight="12.75"/>
  <cols>
    <col min="1" max="1" width="25.85546875" customWidth="1"/>
    <col min="2" max="2" width="67.7109375" customWidth="1"/>
    <col min="4" max="4" width="21.7109375" customWidth="1"/>
  </cols>
  <sheetData>
    <row r="1" spans="2:4" ht="18.75">
      <c r="C1" s="115" t="s">
        <v>76</v>
      </c>
      <c r="D1" s="115"/>
    </row>
    <row r="2" spans="2:4" ht="18.75">
      <c r="C2" s="7"/>
      <c r="D2" s="7"/>
    </row>
    <row r="3" spans="2:4" ht="18.75">
      <c r="C3" s="115" t="s">
        <v>77</v>
      </c>
      <c r="D3" s="115"/>
    </row>
    <row r="4" spans="2:4" ht="18.75">
      <c r="C4" s="115" t="s">
        <v>78</v>
      </c>
      <c r="D4" s="115"/>
    </row>
    <row r="10" spans="2:4" ht="33">
      <c r="B10" s="5" t="s">
        <v>79</v>
      </c>
    </row>
    <row r="11" spans="2:4" ht="33">
      <c r="B11" s="5" t="s">
        <v>80</v>
      </c>
    </row>
    <row r="12" spans="2:4" ht="33">
      <c r="B12" s="5" t="s">
        <v>81</v>
      </c>
    </row>
    <row r="13" spans="2:4" ht="33">
      <c r="B13" s="5" t="s">
        <v>82</v>
      </c>
    </row>
    <row r="14" spans="2:4" ht="33">
      <c r="B14" s="5"/>
    </row>
    <row r="15" spans="2:4" ht="26.25">
      <c r="B15" s="6" t="s">
        <v>157</v>
      </c>
    </row>
  </sheetData>
  <mergeCells count="3">
    <mergeCell ref="C1:D1"/>
    <mergeCell ref="C3:D3"/>
    <mergeCell ref="C4:D4"/>
  </mergeCells>
  <phoneticPr fontId="2" type="noConversion"/>
  <pageMargins left="1.1023622047244095" right="0.5118110236220472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>
      <selection activeCell="D15" sqref="D15:J15"/>
    </sheetView>
  </sheetViews>
  <sheetFormatPr defaultRowHeight="15"/>
  <cols>
    <col min="1" max="1" width="48.28515625" style="70" customWidth="1"/>
    <col min="2" max="2" width="15" style="70" customWidth="1"/>
    <col min="3" max="3" width="22.140625" style="70" customWidth="1"/>
    <col min="4" max="4" width="22.42578125" style="70" customWidth="1"/>
    <col min="5" max="5" width="20.5703125" style="70" customWidth="1"/>
    <col min="6" max="16384" width="9.140625" style="70"/>
  </cols>
  <sheetData>
    <row r="1" spans="1:7" s="80" customFormat="1" ht="18.75">
      <c r="A1" s="90"/>
      <c r="B1" s="90"/>
      <c r="C1" s="90"/>
      <c r="D1" s="249" t="s">
        <v>228</v>
      </c>
      <c r="E1" s="249"/>
      <c r="F1" s="90"/>
      <c r="G1" s="90"/>
    </row>
    <row r="2" spans="1:7" s="80" customFormat="1" ht="18.75">
      <c r="A2" s="250" t="s">
        <v>227</v>
      </c>
      <c r="B2" s="250" t="s">
        <v>226</v>
      </c>
      <c r="C2" s="250" t="s">
        <v>225</v>
      </c>
      <c r="D2" s="251" t="s">
        <v>224</v>
      </c>
      <c r="E2" s="251"/>
      <c r="F2" s="90"/>
      <c r="G2" s="90"/>
    </row>
    <row r="3" spans="1:7" s="80" customFormat="1" ht="53.25" customHeight="1">
      <c r="A3" s="250"/>
      <c r="B3" s="250"/>
      <c r="C3" s="250"/>
      <c r="D3" s="96" t="s">
        <v>223</v>
      </c>
      <c r="E3" s="96" t="s">
        <v>222</v>
      </c>
      <c r="F3" s="90"/>
      <c r="G3" s="90"/>
    </row>
    <row r="4" spans="1:7" s="80" customFormat="1" ht="18" customHeight="1">
      <c r="A4" s="91" t="s">
        <v>221</v>
      </c>
      <c r="B4" s="91" t="s">
        <v>220</v>
      </c>
      <c r="C4" s="91">
        <v>1</v>
      </c>
      <c r="D4" s="91">
        <v>2</v>
      </c>
      <c r="E4" s="91">
        <v>3</v>
      </c>
      <c r="F4" s="90"/>
      <c r="G4" s="90"/>
    </row>
    <row r="5" spans="1:7" s="80" customFormat="1" ht="75" customHeight="1">
      <c r="A5" s="93" t="s">
        <v>219</v>
      </c>
      <c r="B5" s="95" t="s">
        <v>218</v>
      </c>
      <c r="C5" s="91"/>
      <c r="D5" s="91"/>
      <c r="E5" s="91"/>
      <c r="F5" s="90"/>
      <c r="G5" s="90"/>
    </row>
    <row r="6" spans="1:7" s="80" customFormat="1" ht="18.75">
      <c r="A6" s="91" t="s">
        <v>211</v>
      </c>
      <c r="B6" s="91"/>
      <c r="C6" s="91"/>
      <c r="D6" s="91"/>
      <c r="E6" s="91"/>
      <c r="F6" s="90"/>
      <c r="G6" s="90"/>
    </row>
    <row r="7" spans="1:7" s="80" customFormat="1" ht="18.75">
      <c r="A7" s="94" t="s">
        <v>217</v>
      </c>
      <c r="B7" s="92" t="s">
        <v>216</v>
      </c>
      <c r="C7" s="91"/>
      <c r="D7" s="91"/>
      <c r="E7" s="91"/>
      <c r="F7" s="90"/>
      <c r="G7" s="90"/>
    </row>
    <row r="8" spans="1:7" s="80" customFormat="1" ht="22.5" customHeight="1">
      <c r="A8" s="94" t="s">
        <v>215</v>
      </c>
      <c r="B8" s="92" t="s">
        <v>214</v>
      </c>
      <c r="C8" s="91"/>
      <c r="D8" s="91"/>
      <c r="E8" s="91"/>
      <c r="F8" s="90"/>
      <c r="G8" s="90"/>
    </row>
    <row r="9" spans="1:7" s="80" customFormat="1" ht="42" customHeight="1">
      <c r="A9" s="93" t="s">
        <v>213</v>
      </c>
      <c r="B9" s="92" t="s">
        <v>212</v>
      </c>
      <c r="C9" s="91">
        <f>SUM(C11:C13)</f>
        <v>0</v>
      </c>
      <c r="D9" s="91">
        <f>SUM(D11:D13)</f>
        <v>0</v>
      </c>
      <c r="E9" s="91">
        <f>SUM(E11:E13)</f>
        <v>0</v>
      </c>
      <c r="F9" s="90"/>
      <c r="G9" s="90"/>
    </row>
    <row r="10" spans="1:7" s="80" customFormat="1" ht="18.75">
      <c r="A10" s="91" t="s">
        <v>211</v>
      </c>
      <c r="B10" s="92"/>
      <c r="C10" s="91"/>
      <c r="D10" s="91"/>
      <c r="E10" s="91"/>
      <c r="F10" s="90"/>
      <c r="G10" s="90"/>
    </row>
    <row r="11" spans="1:7" s="80" customFormat="1" ht="25.5" customHeight="1">
      <c r="A11" s="94" t="s">
        <v>210</v>
      </c>
      <c r="B11" s="92" t="s">
        <v>209</v>
      </c>
      <c r="C11" s="91"/>
      <c r="D11" s="91"/>
      <c r="E11" s="91"/>
      <c r="F11" s="90"/>
      <c r="G11" s="90"/>
    </row>
    <row r="12" spans="1:7" s="80" customFormat="1" ht="27" customHeight="1">
      <c r="A12" s="94" t="s">
        <v>208</v>
      </c>
      <c r="B12" s="92" t="s">
        <v>207</v>
      </c>
      <c r="C12" s="91"/>
      <c r="D12" s="91"/>
      <c r="E12" s="91"/>
      <c r="F12" s="90"/>
      <c r="G12" s="90"/>
    </row>
    <row r="13" spans="1:7" s="80" customFormat="1" ht="27.75" customHeight="1">
      <c r="A13" s="94" t="s">
        <v>206</v>
      </c>
      <c r="B13" s="92" t="s">
        <v>205</v>
      </c>
      <c r="C13" s="91"/>
      <c r="D13" s="91"/>
      <c r="E13" s="91"/>
      <c r="F13" s="90"/>
      <c r="G13" s="90"/>
    </row>
    <row r="14" spans="1:7" s="80" customFormat="1" ht="43.5" customHeight="1">
      <c r="A14" s="93" t="s">
        <v>204</v>
      </c>
      <c r="B14" s="92" t="s">
        <v>203</v>
      </c>
      <c r="C14" s="91"/>
      <c r="D14" s="91"/>
      <c r="E14" s="91"/>
      <c r="F14" s="90"/>
      <c r="G14" s="90"/>
    </row>
    <row r="15" spans="1:7" s="80" customFormat="1" ht="65.25" customHeight="1">
      <c r="A15" s="93" t="s">
        <v>202</v>
      </c>
      <c r="B15" s="92" t="s">
        <v>201</v>
      </c>
      <c r="C15" s="91"/>
      <c r="D15" s="91"/>
      <c r="E15" s="91"/>
      <c r="F15" s="90"/>
      <c r="G15" s="90"/>
    </row>
    <row r="16" spans="1:7" s="80" customFormat="1" ht="27" customHeight="1">
      <c r="A16" s="91" t="s">
        <v>200</v>
      </c>
      <c r="B16" s="91">
        <v>10</v>
      </c>
      <c r="C16" s="91">
        <f>SUM(C5,C9,C14,C15)</f>
        <v>0</v>
      </c>
      <c r="D16" s="91">
        <f>SUM(D5,D9,D14,D15)</f>
        <v>0</v>
      </c>
      <c r="E16" s="91">
        <f>SUM(E5,E9,E14,E15)</f>
        <v>0</v>
      </c>
      <c r="F16" s="90"/>
      <c r="G16" s="90"/>
    </row>
    <row r="17" spans="1:7" s="80" customFormat="1" ht="18.75">
      <c r="A17" s="90"/>
      <c r="B17" s="90"/>
      <c r="C17" s="90"/>
      <c r="D17" s="90"/>
      <c r="E17" s="90"/>
      <c r="F17" s="90"/>
      <c r="G17" s="90"/>
    </row>
    <row r="18" spans="1:7" ht="18.75">
      <c r="A18" s="89"/>
      <c r="B18" s="89"/>
      <c r="C18" s="89"/>
      <c r="D18" s="89"/>
      <c r="E18" s="89"/>
      <c r="F18" s="89"/>
      <c r="G18" s="89"/>
    </row>
  </sheetData>
  <mergeCells count="5">
    <mergeCell ref="D1:E1"/>
    <mergeCell ref="A2:A3"/>
    <mergeCell ref="B2:B3"/>
    <mergeCell ref="C2:C3"/>
    <mergeCell ref="D2:E2"/>
  </mergeCells>
  <pageMargins left="0.98425196850393704" right="0.39370078740157483" top="0.39370078740157483" bottom="0.39370078740157483" header="0" footer="0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workbookViewId="0">
      <selection activeCell="D15" sqref="D15:J15"/>
    </sheetView>
  </sheetViews>
  <sheetFormatPr defaultRowHeight="18.75"/>
  <cols>
    <col min="1" max="1" width="6" style="97" customWidth="1"/>
    <col min="2" max="2" width="17.85546875" style="70" customWidth="1"/>
    <col min="3" max="3" width="12.140625" style="70" customWidth="1"/>
    <col min="4" max="4" width="13" style="70" customWidth="1"/>
    <col min="5" max="5" width="11.85546875" style="70" customWidth="1"/>
    <col min="6" max="9" width="9.140625" style="70"/>
    <col min="10" max="10" width="8.85546875" style="70" customWidth="1"/>
    <col min="11" max="11" width="20" style="70" customWidth="1"/>
    <col min="12" max="16384" width="9.140625" style="70"/>
  </cols>
  <sheetData>
    <row r="1" spans="1:11" s="104" customFormat="1" ht="15.75">
      <c r="A1" s="252" t="s">
        <v>228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104" customFormat="1" ht="29.25" customHeight="1">
      <c r="A2" s="253" t="s">
        <v>226</v>
      </c>
      <c r="B2" s="250" t="s">
        <v>240</v>
      </c>
      <c r="C2" s="251" t="s">
        <v>239</v>
      </c>
      <c r="D2" s="251"/>
      <c r="E2" s="251"/>
      <c r="F2" s="251" t="s">
        <v>238</v>
      </c>
      <c r="G2" s="251"/>
      <c r="H2" s="251"/>
      <c r="I2" s="251"/>
      <c r="J2" s="251"/>
      <c r="K2" s="254" t="s">
        <v>237</v>
      </c>
    </row>
    <row r="3" spans="1:11" s="104" customFormat="1" ht="120.75" customHeight="1">
      <c r="A3" s="253"/>
      <c r="B3" s="250"/>
      <c r="C3" s="105" t="s">
        <v>15</v>
      </c>
      <c r="D3" s="105" t="s">
        <v>236</v>
      </c>
      <c r="E3" s="105" t="s">
        <v>235</v>
      </c>
      <c r="F3" s="105" t="s">
        <v>234</v>
      </c>
      <c r="G3" s="105" t="s">
        <v>233</v>
      </c>
      <c r="H3" s="105" t="s">
        <v>232</v>
      </c>
      <c r="I3" s="105" t="s">
        <v>231</v>
      </c>
      <c r="J3" s="105" t="s">
        <v>230</v>
      </c>
      <c r="K3" s="255"/>
    </row>
    <row r="4" spans="1:11" s="102" customFormat="1" ht="29.25" customHeight="1">
      <c r="A4" s="103" t="s">
        <v>220</v>
      </c>
      <c r="B4" s="91">
        <v>4</v>
      </c>
      <c r="C4" s="91">
        <v>5</v>
      </c>
      <c r="D4" s="91">
        <v>6</v>
      </c>
      <c r="E4" s="91">
        <v>7</v>
      </c>
      <c r="F4" s="91">
        <v>8</v>
      </c>
      <c r="G4" s="91">
        <v>9</v>
      </c>
      <c r="H4" s="91">
        <v>10</v>
      </c>
      <c r="I4" s="91">
        <v>11</v>
      </c>
      <c r="J4" s="91">
        <v>12</v>
      </c>
      <c r="K4" s="91">
        <v>13</v>
      </c>
    </row>
    <row r="5" spans="1:11" ht="28.5" customHeight="1">
      <c r="A5" s="95" t="s">
        <v>218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34.5" customHeight="1">
      <c r="A6" s="95" t="s">
        <v>216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25.5" customHeight="1">
      <c r="A7" s="95" t="s">
        <v>214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25.5" customHeight="1">
      <c r="A8" s="95" t="s">
        <v>212</v>
      </c>
      <c r="B8" s="101">
        <f t="shared" ref="B8:K8" si="0">SUM(B9:B11)</f>
        <v>0</v>
      </c>
      <c r="C8" s="101">
        <f t="shared" si="0"/>
        <v>0</v>
      </c>
      <c r="D8" s="101">
        <f t="shared" si="0"/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01">
        <f t="shared" si="0"/>
        <v>0</v>
      </c>
    </row>
    <row r="9" spans="1:11" ht="25.5" customHeight="1">
      <c r="A9" s="95" t="s">
        <v>209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27" customHeight="1">
      <c r="A10" s="95" t="s">
        <v>207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24" customHeight="1">
      <c r="A11" s="95" t="s">
        <v>205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27.75" customHeight="1">
      <c r="A12" s="95" t="s">
        <v>203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27" customHeight="1">
      <c r="A13" s="95" t="s">
        <v>201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30" customHeight="1">
      <c r="A14" s="95" t="s">
        <v>229</v>
      </c>
      <c r="B14" s="99">
        <f t="shared" ref="B14:K14" si="1">SUM(B5,B8,B12,B13)</f>
        <v>0</v>
      </c>
      <c r="C14" s="99">
        <f t="shared" si="1"/>
        <v>0</v>
      </c>
      <c r="D14" s="99">
        <f t="shared" si="1"/>
        <v>0</v>
      </c>
      <c r="E14" s="99">
        <f t="shared" si="1"/>
        <v>0</v>
      </c>
      <c r="F14" s="99">
        <f t="shared" si="1"/>
        <v>0</v>
      </c>
      <c r="G14" s="99">
        <f t="shared" si="1"/>
        <v>0</v>
      </c>
      <c r="H14" s="99">
        <f t="shared" si="1"/>
        <v>0</v>
      </c>
      <c r="I14" s="99">
        <f t="shared" si="1"/>
        <v>0</v>
      </c>
      <c r="J14" s="99">
        <f t="shared" si="1"/>
        <v>0</v>
      </c>
      <c r="K14" s="99">
        <f t="shared" si="1"/>
        <v>0</v>
      </c>
    </row>
    <row r="15" spans="1:11">
      <c r="A15" s="98"/>
    </row>
    <row r="16" spans="1:11">
      <c r="A16" s="98"/>
    </row>
    <row r="17" spans="1:1">
      <c r="A17" s="98"/>
    </row>
    <row r="18" spans="1:1">
      <c r="A18" s="98"/>
    </row>
    <row r="19" spans="1:1">
      <c r="A19" s="98"/>
    </row>
    <row r="20" spans="1:1">
      <c r="A20" s="98"/>
    </row>
  </sheetData>
  <mergeCells count="6">
    <mergeCell ref="A1:K1"/>
    <mergeCell ref="A2:A3"/>
    <mergeCell ref="B2:B3"/>
    <mergeCell ref="C2:E2"/>
    <mergeCell ref="F2:J2"/>
    <mergeCell ref="K2:K3"/>
  </mergeCells>
  <pageMargins left="0.7" right="0.7" top="0.75" bottom="0.7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workbookViewId="0">
      <selection activeCell="D15" sqref="D15:J15"/>
    </sheetView>
  </sheetViews>
  <sheetFormatPr defaultRowHeight="15"/>
  <cols>
    <col min="1" max="1" width="4.42578125" style="106" customWidth="1"/>
    <col min="2" max="2" width="10.5703125" style="70" customWidth="1"/>
    <col min="3" max="3" width="15" style="70" customWidth="1"/>
    <col min="4" max="4" width="16.5703125" style="70" customWidth="1"/>
    <col min="5" max="5" width="14.140625" style="70" customWidth="1"/>
    <col min="6" max="6" width="14.28515625" style="70" customWidth="1"/>
    <col min="7" max="7" width="16.7109375" style="70" customWidth="1"/>
    <col min="8" max="8" width="19.5703125" style="70" customWidth="1"/>
    <col min="9" max="9" width="19.7109375" style="70" customWidth="1"/>
    <col min="10" max="16384" width="9.140625" style="70"/>
  </cols>
  <sheetData>
    <row r="1" spans="1:9" ht="15.75">
      <c r="A1" s="261" t="s">
        <v>228</v>
      </c>
      <c r="B1" s="261"/>
      <c r="C1" s="261"/>
      <c r="D1" s="261"/>
      <c r="E1" s="261"/>
      <c r="F1" s="261"/>
      <c r="G1" s="261"/>
      <c r="H1" s="261"/>
      <c r="I1" s="261"/>
    </row>
    <row r="2" spans="1:9">
      <c r="A2" s="262" t="s">
        <v>226</v>
      </c>
      <c r="B2" s="263" t="s">
        <v>263</v>
      </c>
      <c r="C2" s="265" t="s">
        <v>262</v>
      </c>
      <c r="D2" s="265" t="s">
        <v>261</v>
      </c>
      <c r="E2" s="266" t="s">
        <v>260</v>
      </c>
      <c r="F2" s="266"/>
      <c r="G2" s="265" t="s">
        <v>259</v>
      </c>
      <c r="H2" s="267" t="s">
        <v>258</v>
      </c>
      <c r="I2" s="267"/>
    </row>
    <row r="3" spans="1:9" ht="96.75" customHeight="1">
      <c r="A3" s="262"/>
      <c r="B3" s="264"/>
      <c r="C3" s="265"/>
      <c r="D3" s="265"/>
      <c r="E3" s="114" t="s">
        <v>257</v>
      </c>
      <c r="F3" s="114" t="s">
        <v>256</v>
      </c>
      <c r="G3" s="265"/>
      <c r="H3" s="114" t="s">
        <v>255</v>
      </c>
      <c r="I3" s="114" t="s">
        <v>254</v>
      </c>
    </row>
    <row r="4" spans="1:9" s="112" customFormat="1">
      <c r="A4" s="113" t="s">
        <v>220</v>
      </c>
      <c r="B4" s="113">
        <v>14</v>
      </c>
      <c r="C4" s="113">
        <v>15</v>
      </c>
      <c r="D4" s="113">
        <v>16</v>
      </c>
      <c r="E4" s="113">
        <v>17</v>
      </c>
      <c r="F4" s="113">
        <v>18</v>
      </c>
      <c r="G4" s="113">
        <v>19</v>
      </c>
      <c r="H4" s="113">
        <v>20</v>
      </c>
      <c r="I4" s="113">
        <v>21</v>
      </c>
    </row>
    <row r="5" spans="1:9">
      <c r="A5" s="109" t="s">
        <v>218</v>
      </c>
      <c r="B5" s="111"/>
      <c r="C5" s="100"/>
      <c r="D5" s="100"/>
      <c r="E5" s="100"/>
      <c r="F5" s="100"/>
      <c r="G5" s="100"/>
      <c r="H5" s="100"/>
      <c r="I5" s="100"/>
    </row>
    <row r="6" spans="1:9">
      <c r="A6" s="109" t="s">
        <v>216</v>
      </c>
      <c r="B6" s="111"/>
      <c r="C6" s="100"/>
      <c r="D6" s="100"/>
      <c r="E6" s="100"/>
      <c r="F6" s="100"/>
      <c r="G6" s="100"/>
      <c r="H6" s="100"/>
      <c r="I6" s="100"/>
    </row>
    <row r="7" spans="1:9">
      <c r="A7" s="109" t="s">
        <v>214</v>
      </c>
      <c r="B7" s="111"/>
      <c r="C7" s="100"/>
      <c r="D7" s="100"/>
      <c r="E7" s="100"/>
      <c r="F7" s="100"/>
      <c r="G7" s="100"/>
      <c r="H7" s="100"/>
      <c r="I7" s="100"/>
    </row>
    <row r="8" spans="1:9">
      <c r="A8" s="109" t="s">
        <v>212</v>
      </c>
      <c r="B8" s="110">
        <f t="shared" ref="B8:I8" si="0">SUM(B9:B11)</f>
        <v>0</v>
      </c>
      <c r="C8" s="110">
        <f t="shared" si="0"/>
        <v>0</v>
      </c>
      <c r="D8" s="110">
        <f t="shared" si="0"/>
        <v>0</v>
      </c>
      <c r="E8" s="110">
        <f t="shared" si="0"/>
        <v>0</v>
      </c>
      <c r="F8" s="110">
        <f t="shared" si="0"/>
        <v>0</v>
      </c>
      <c r="G8" s="110">
        <f t="shared" si="0"/>
        <v>0</v>
      </c>
      <c r="H8" s="110">
        <f t="shared" si="0"/>
        <v>0</v>
      </c>
      <c r="I8" s="110">
        <f t="shared" si="0"/>
        <v>0</v>
      </c>
    </row>
    <row r="9" spans="1:9">
      <c r="A9" s="109" t="s">
        <v>209</v>
      </c>
      <c r="B9" s="100"/>
      <c r="C9" s="100"/>
      <c r="D9" s="100"/>
      <c r="E9" s="100"/>
      <c r="F9" s="100"/>
      <c r="G9" s="100"/>
      <c r="H9" s="100"/>
      <c r="I9" s="100"/>
    </row>
    <row r="10" spans="1:9">
      <c r="A10" s="109" t="s">
        <v>207</v>
      </c>
      <c r="B10" s="100"/>
      <c r="C10" s="100"/>
      <c r="D10" s="100"/>
      <c r="E10" s="100"/>
      <c r="F10" s="100"/>
      <c r="G10" s="100"/>
      <c r="H10" s="100"/>
      <c r="I10" s="100"/>
    </row>
    <row r="11" spans="1:9">
      <c r="A11" s="109" t="s">
        <v>205</v>
      </c>
      <c r="B11" s="100"/>
      <c r="C11" s="100"/>
      <c r="D11" s="100"/>
      <c r="E11" s="100"/>
      <c r="F11" s="100"/>
      <c r="G11" s="100"/>
      <c r="H11" s="100"/>
      <c r="I11" s="100"/>
    </row>
    <row r="12" spans="1:9">
      <c r="A12" s="109" t="s">
        <v>203</v>
      </c>
      <c r="B12" s="100"/>
      <c r="C12" s="100"/>
      <c r="D12" s="100"/>
      <c r="E12" s="100"/>
      <c r="F12" s="100"/>
      <c r="G12" s="100"/>
      <c r="H12" s="100"/>
      <c r="I12" s="100"/>
    </row>
    <row r="13" spans="1:9">
      <c r="A13" s="109" t="s">
        <v>201</v>
      </c>
      <c r="B13" s="100"/>
      <c r="C13" s="100"/>
      <c r="D13" s="100"/>
      <c r="E13" s="100"/>
      <c r="F13" s="100"/>
      <c r="G13" s="100"/>
      <c r="H13" s="100"/>
      <c r="I13" s="100"/>
    </row>
    <row r="14" spans="1:9">
      <c r="A14" s="109" t="s">
        <v>229</v>
      </c>
      <c r="B14" s="108">
        <f t="shared" ref="B14:I14" si="1">SUM(B5,B8,B12:B13)</f>
        <v>0</v>
      </c>
      <c r="C14" s="108">
        <f t="shared" si="1"/>
        <v>0</v>
      </c>
      <c r="D14" s="108">
        <f t="shared" si="1"/>
        <v>0</v>
      </c>
      <c r="E14" s="108">
        <f t="shared" si="1"/>
        <v>0</v>
      </c>
      <c r="F14" s="108">
        <f t="shared" si="1"/>
        <v>0</v>
      </c>
      <c r="G14" s="108">
        <f t="shared" si="1"/>
        <v>0</v>
      </c>
      <c r="H14" s="108">
        <f t="shared" si="1"/>
        <v>0</v>
      </c>
      <c r="I14" s="108">
        <f t="shared" si="1"/>
        <v>0</v>
      </c>
    </row>
    <row r="16" spans="1:9">
      <c r="A16" s="256" t="s">
        <v>82</v>
      </c>
      <c r="B16" s="256"/>
      <c r="C16" s="256"/>
      <c r="D16" s="256"/>
      <c r="H16" s="256" t="s">
        <v>253</v>
      </c>
      <c r="I16" s="256"/>
    </row>
    <row r="17" spans="1:9" ht="27.75" customHeight="1">
      <c r="A17" s="257" t="s">
        <v>252</v>
      </c>
      <c r="B17" s="257"/>
      <c r="C17" s="257"/>
      <c r="D17" s="257"/>
      <c r="H17" s="257" t="s">
        <v>156</v>
      </c>
      <c r="I17" s="257"/>
    </row>
    <row r="18" spans="1:9">
      <c r="A18" s="256" t="s">
        <v>251</v>
      </c>
      <c r="B18" s="256"/>
      <c r="C18" s="256"/>
      <c r="D18" s="256"/>
      <c r="H18" s="256" t="s">
        <v>250</v>
      </c>
      <c r="I18" s="256"/>
    </row>
    <row r="19" spans="1:9">
      <c r="H19" s="257" t="s">
        <v>156</v>
      </c>
      <c r="I19" s="257"/>
    </row>
    <row r="21" spans="1:9" ht="15.75">
      <c r="A21" s="259" t="s">
        <v>249</v>
      </c>
      <c r="B21" s="259"/>
      <c r="C21" s="70" t="s">
        <v>248</v>
      </c>
      <c r="D21" s="260" t="s">
        <v>247</v>
      </c>
      <c r="E21" s="260"/>
      <c r="F21" s="107" t="s">
        <v>246</v>
      </c>
      <c r="G21" s="256" t="s">
        <v>245</v>
      </c>
      <c r="H21" s="256"/>
      <c r="I21" s="256"/>
    </row>
    <row r="23" spans="1:9">
      <c r="B23" s="256" t="s">
        <v>244</v>
      </c>
      <c r="C23" s="256"/>
    </row>
    <row r="24" spans="1:9">
      <c r="B24" s="257" t="s">
        <v>243</v>
      </c>
      <c r="C24" s="257"/>
    </row>
    <row r="25" spans="1:9" ht="21.75" customHeight="1">
      <c r="B25" s="258" t="s">
        <v>242</v>
      </c>
      <c r="C25" s="258"/>
      <c r="D25" s="258"/>
      <c r="E25" s="258"/>
      <c r="F25" s="258"/>
      <c r="G25" s="104"/>
      <c r="H25" s="259" t="s">
        <v>241</v>
      </c>
      <c r="I25" s="259"/>
    </row>
  </sheetData>
  <mergeCells count="22">
    <mergeCell ref="A1:I1"/>
    <mergeCell ref="A2:A3"/>
    <mergeCell ref="B2:B3"/>
    <mergeCell ref="C2:C3"/>
    <mergeCell ref="D2:D3"/>
    <mergeCell ref="E2:F2"/>
    <mergeCell ref="G2:G3"/>
    <mergeCell ref="H2:I2"/>
    <mergeCell ref="B25:F25"/>
    <mergeCell ref="H25:I25"/>
    <mergeCell ref="H19:I19"/>
    <mergeCell ref="A21:B21"/>
    <mergeCell ref="D21:E21"/>
    <mergeCell ref="G21:I21"/>
    <mergeCell ref="B23:C23"/>
    <mergeCell ref="B24:C24"/>
    <mergeCell ref="A16:D16"/>
    <mergeCell ref="A17:D17"/>
    <mergeCell ref="H16:I16"/>
    <mergeCell ref="H17:I17"/>
    <mergeCell ref="A18:D18"/>
    <mergeCell ref="H18:I18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opLeftCell="B13" zoomScaleNormal="75" zoomScaleSheetLayoutView="100" workbookViewId="0">
      <selection activeCell="A18" sqref="A18:A24"/>
    </sheetView>
  </sheetViews>
  <sheetFormatPr defaultRowHeight="12.75"/>
  <cols>
    <col min="1" max="1" width="7.5703125" customWidth="1"/>
    <col min="2" max="2" width="31" customWidth="1"/>
    <col min="3" max="3" width="8" customWidth="1"/>
    <col min="4" max="4" width="12.42578125" bestFit="1" customWidth="1"/>
    <col min="5" max="5" width="10.28515625" customWidth="1"/>
    <col min="6" max="6" width="8.140625" customWidth="1"/>
    <col min="7" max="7" width="7.140625" customWidth="1"/>
    <col min="8" max="8" width="5.7109375" customWidth="1"/>
    <col min="9" max="9" width="5.85546875" customWidth="1"/>
    <col min="10" max="10" width="5" customWidth="1"/>
    <col min="11" max="11" width="3.7109375" customWidth="1"/>
    <col min="12" max="12" width="6.5703125" customWidth="1"/>
    <col min="13" max="13" width="3.5703125" customWidth="1"/>
    <col min="14" max="14" width="9" customWidth="1"/>
  </cols>
  <sheetData>
    <row r="1" spans="1:14" s="12" customFormat="1" ht="15.75">
      <c r="A1" s="121" t="s">
        <v>83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s="12" customFormat="1" ht="15.75">
      <c r="A2" s="122" t="s">
        <v>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12" customFormat="1" ht="15">
      <c r="A3" s="123" t="s">
        <v>18</v>
      </c>
      <c r="B3" s="125"/>
      <c r="C3" s="116" t="s">
        <v>13</v>
      </c>
      <c r="D3" s="118" t="s">
        <v>9</v>
      </c>
      <c r="E3" s="119"/>
      <c r="F3" s="119"/>
      <c r="G3" s="119"/>
      <c r="H3" s="119"/>
      <c r="I3" s="119"/>
      <c r="J3" s="119"/>
      <c r="K3" s="119"/>
      <c r="L3" s="119"/>
      <c r="M3" s="119"/>
      <c r="N3" s="120"/>
    </row>
    <row r="4" spans="1:14" s="12" customFormat="1" ht="15">
      <c r="A4" s="128"/>
      <c r="B4" s="129"/>
      <c r="C4" s="132"/>
      <c r="D4" s="116" t="s">
        <v>14</v>
      </c>
      <c r="E4" s="118" t="s">
        <v>10</v>
      </c>
      <c r="F4" s="119"/>
      <c r="G4" s="120"/>
      <c r="H4" s="123" t="s">
        <v>11</v>
      </c>
      <c r="I4" s="124"/>
      <c r="J4" s="124"/>
      <c r="K4" s="124"/>
      <c r="L4" s="124"/>
      <c r="M4" s="125"/>
      <c r="N4" s="116" t="s">
        <v>12</v>
      </c>
    </row>
    <row r="5" spans="1:14" s="15" customFormat="1" ht="65.25" customHeight="1">
      <c r="A5" s="130"/>
      <c r="B5" s="131"/>
      <c r="C5" s="117"/>
      <c r="D5" s="117"/>
      <c r="E5" s="14" t="s">
        <v>15</v>
      </c>
      <c r="F5" s="14" t="s">
        <v>104</v>
      </c>
      <c r="G5" s="14" t="s">
        <v>84</v>
      </c>
      <c r="H5" s="26" t="s">
        <v>16</v>
      </c>
      <c r="I5" s="26" t="s">
        <v>102</v>
      </c>
      <c r="J5" s="26" t="s">
        <v>103</v>
      </c>
      <c r="K5" s="26" t="s">
        <v>101</v>
      </c>
      <c r="L5" s="26" t="s">
        <v>17</v>
      </c>
      <c r="M5" s="26" t="s">
        <v>105</v>
      </c>
      <c r="N5" s="117"/>
    </row>
    <row r="6" spans="1:14" s="12" customFormat="1" ht="15">
      <c r="A6" s="133" t="s">
        <v>61</v>
      </c>
      <c r="B6" s="16" t="s">
        <v>85</v>
      </c>
      <c r="C6" s="17">
        <f>таб9!C13</f>
        <v>0</v>
      </c>
      <c r="D6" s="17">
        <f>таб9!D13</f>
        <v>0</v>
      </c>
      <c r="E6" s="17">
        <f>таб9!E13</f>
        <v>0</v>
      </c>
      <c r="F6" s="17">
        <f>таб9!F13</f>
        <v>0</v>
      </c>
      <c r="G6" s="17">
        <f>таб9!G13</f>
        <v>0</v>
      </c>
      <c r="H6" s="17">
        <f>таб9!H13</f>
        <v>0</v>
      </c>
      <c r="I6" s="17">
        <f>таб9!I13</f>
        <v>0</v>
      </c>
      <c r="J6" s="17">
        <f>таб9!J13</f>
        <v>0</v>
      </c>
      <c r="K6" s="17">
        <f>таб9!K13</f>
        <v>0</v>
      </c>
      <c r="L6" s="17">
        <f>таб9!L13</f>
        <v>0</v>
      </c>
      <c r="M6" s="17">
        <f>таб9!M13</f>
        <v>0</v>
      </c>
      <c r="N6" s="17">
        <f>таб9!N13</f>
        <v>0</v>
      </c>
    </row>
    <row r="7" spans="1:14" s="12" customFormat="1" ht="15">
      <c r="A7" s="134"/>
      <c r="B7" s="16" t="s">
        <v>86</v>
      </c>
      <c r="C7" s="17"/>
      <c r="D7" s="17"/>
      <c r="E7" s="18"/>
      <c r="F7" s="17"/>
      <c r="G7" s="17"/>
      <c r="H7" s="17"/>
      <c r="I7" s="17"/>
      <c r="J7" s="17"/>
      <c r="K7" s="17"/>
      <c r="L7" s="17"/>
      <c r="M7" s="17"/>
      <c r="N7" s="17"/>
    </row>
    <row r="8" spans="1:14" s="12" customFormat="1" ht="15">
      <c r="A8" s="134"/>
      <c r="B8" s="16" t="s">
        <v>87</v>
      </c>
      <c r="C8" s="17"/>
      <c r="D8" s="17"/>
      <c r="E8" s="18"/>
      <c r="F8" s="17"/>
      <c r="G8" s="17"/>
      <c r="H8" s="17"/>
      <c r="I8" s="17"/>
      <c r="J8" s="17"/>
      <c r="K8" s="17"/>
      <c r="L8" s="17"/>
      <c r="M8" s="17"/>
      <c r="N8" s="17"/>
    </row>
    <row r="9" spans="1:14" s="12" customFormat="1" ht="15">
      <c r="A9" s="134"/>
      <c r="B9" s="16" t="s">
        <v>19</v>
      </c>
      <c r="C9" s="17"/>
      <c r="D9" s="17"/>
      <c r="E9" s="18"/>
      <c r="F9" s="17"/>
      <c r="G9" s="17"/>
      <c r="H9" s="17"/>
      <c r="I9" s="17"/>
      <c r="J9" s="17"/>
      <c r="K9" s="17"/>
      <c r="L9" s="17"/>
      <c r="M9" s="17"/>
      <c r="N9" s="17"/>
    </row>
    <row r="10" spans="1:14" s="12" customFormat="1" ht="15">
      <c r="A10" s="134"/>
      <c r="B10" s="16" t="s">
        <v>88</v>
      </c>
      <c r="C10" s="17"/>
      <c r="D10" s="17"/>
      <c r="E10" s="18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12" customFormat="1" ht="15" customHeight="1">
      <c r="A11" s="135"/>
      <c r="B11" s="25" t="s">
        <v>45</v>
      </c>
      <c r="C11" s="22">
        <f>SUM(C6:C10)</f>
        <v>0</v>
      </c>
      <c r="D11" s="22">
        <f t="shared" ref="D11:N11" si="0">SUM(D6:D10)</f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</row>
    <row r="12" spans="1:14" s="12" customFormat="1" ht="18" customHeight="1">
      <c r="A12" s="133" t="s">
        <v>158</v>
      </c>
      <c r="B12" s="19" t="s">
        <v>20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s="12" customFormat="1" ht="17.25" customHeight="1">
      <c r="A13" s="134"/>
      <c r="B13" s="20" t="s">
        <v>89</v>
      </c>
      <c r="C13" s="21">
        <f>SUM(C14:C15)</f>
        <v>0</v>
      </c>
      <c r="D13" s="21">
        <f t="shared" ref="D13:N13" si="1">SUM(D14:D15)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</row>
    <row r="14" spans="1:14" s="12" customFormat="1" ht="18" customHeight="1">
      <c r="A14" s="134"/>
      <c r="B14" s="19" t="s">
        <v>91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s="12" customFormat="1" ht="17.25" customHeight="1">
      <c r="A15" s="134"/>
      <c r="B15" s="23" t="s">
        <v>92</v>
      </c>
      <c r="C15" s="18"/>
      <c r="D15" s="18"/>
      <c r="E15" s="18"/>
      <c r="F15" s="18"/>
      <c r="G15" s="18"/>
      <c r="H15" s="18"/>
      <c r="I15" s="18"/>
      <c r="J15" s="22"/>
      <c r="K15" s="22"/>
      <c r="L15" s="22"/>
      <c r="M15" s="22"/>
      <c r="N15" s="18"/>
    </row>
    <row r="16" spans="1:14" s="12" customFormat="1" ht="17.25" customHeight="1">
      <c r="A16" s="134"/>
      <c r="B16" s="23" t="s">
        <v>90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s="12" customFormat="1" ht="15" customHeight="1">
      <c r="A17" s="135"/>
      <c r="B17" s="25" t="s">
        <v>45</v>
      </c>
      <c r="C17" s="22">
        <f>SUM(C12,C13,C16)</f>
        <v>0</v>
      </c>
      <c r="D17" s="22">
        <f t="shared" ref="D17:N17" si="2">SUM(D12,D13,D16)</f>
        <v>0</v>
      </c>
      <c r="E17" s="22">
        <f t="shared" si="2"/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</row>
    <row r="18" spans="1:14" s="12" customFormat="1" ht="13.5" customHeight="1">
      <c r="A18" s="133" t="s">
        <v>99</v>
      </c>
      <c r="B18" s="28" t="s">
        <v>21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s="12" customFormat="1" ht="12.75" customHeight="1">
      <c r="A19" s="134"/>
      <c r="B19" s="28" t="s">
        <v>93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s="12" customFormat="1" ht="13.5" customHeight="1">
      <c r="A20" s="134"/>
      <c r="B20" s="28" t="s">
        <v>94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s="12" customFormat="1" ht="15" customHeight="1">
      <c r="A21" s="134"/>
      <c r="B21" s="28" t="s">
        <v>95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s="12" customFormat="1" ht="12.75" customHeight="1">
      <c r="A22" s="134"/>
      <c r="B22" s="28" t="s">
        <v>96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s="12" customFormat="1" ht="13.5" customHeight="1">
      <c r="A23" s="134"/>
      <c r="B23" s="28" t="s">
        <v>97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s="12" customFormat="1" ht="15">
      <c r="A24" s="135"/>
      <c r="B24" s="24" t="s">
        <v>98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2" customFormat="1" ht="13.5" customHeight="1">
      <c r="A25" s="8"/>
      <c r="B25" s="25" t="s">
        <v>45</v>
      </c>
      <c r="C25" s="22">
        <f>SUM(C18:C24)</f>
        <v>0</v>
      </c>
      <c r="D25" s="22">
        <f t="shared" ref="D25:N25" si="3">SUM(D18:D24)</f>
        <v>0</v>
      </c>
      <c r="E25" s="22">
        <f t="shared" si="3"/>
        <v>0</v>
      </c>
      <c r="F25" s="22">
        <f t="shared" si="3"/>
        <v>0</v>
      </c>
      <c r="G25" s="22">
        <f t="shared" si="3"/>
        <v>0</v>
      </c>
      <c r="H25" s="22">
        <f t="shared" si="3"/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</row>
    <row r="26" spans="1:14" s="12" customFormat="1" ht="20.25" customHeight="1">
      <c r="A26" s="126" t="s">
        <v>100</v>
      </c>
      <c r="B26" s="127"/>
      <c r="C26" s="22">
        <f>SUM(C11,C17,C25)</f>
        <v>0</v>
      </c>
      <c r="D26" s="22">
        <f t="shared" ref="D26:N26" si="4">SUM(D11,D17,D25)</f>
        <v>0</v>
      </c>
      <c r="E26" s="22">
        <f t="shared" si="4"/>
        <v>0</v>
      </c>
      <c r="F26" s="22">
        <f t="shared" si="4"/>
        <v>0</v>
      </c>
      <c r="G26" s="22">
        <f t="shared" si="4"/>
        <v>0</v>
      </c>
      <c r="H26" s="22">
        <f t="shared" si="4"/>
        <v>0</v>
      </c>
      <c r="I26" s="22">
        <f t="shared" si="4"/>
        <v>0</v>
      </c>
      <c r="J26" s="22">
        <f t="shared" si="4"/>
        <v>0</v>
      </c>
      <c r="K26" s="22">
        <f t="shared" si="4"/>
        <v>0</v>
      </c>
      <c r="L26" s="22">
        <f t="shared" si="4"/>
        <v>0</v>
      </c>
      <c r="M26" s="22">
        <f t="shared" si="4"/>
        <v>0</v>
      </c>
      <c r="N26" s="22">
        <f t="shared" si="4"/>
        <v>0</v>
      </c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</sheetData>
  <mergeCells count="13">
    <mergeCell ref="A26:B26"/>
    <mergeCell ref="A3:B5"/>
    <mergeCell ref="C3:C5"/>
    <mergeCell ref="A12:A17"/>
    <mergeCell ref="A6:A11"/>
    <mergeCell ref="A18:A24"/>
    <mergeCell ref="D4:D5"/>
    <mergeCell ref="E4:G4"/>
    <mergeCell ref="N4:N5"/>
    <mergeCell ref="A1:N1"/>
    <mergeCell ref="A2:N2"/>
    <mergeCell ref="H4:M4"/>
    <mergeCell ref="D3:N3"/>
  </mergeCells>
  <phoneticPr fontId="2" type="noConversion"/>
  <pageMargins left="0.98425196850393704" right="0.59055118110236227" top="0.59055118110236227" bottom="0.59055118110236227" header="0" footer="0"/>
  <pageSetup paperSize="9" orientation="landscape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Normal="75" workbookViewId="0">
      <selection activeCell="A17" sqref="A17:A23"/>
    </sheetView>
  </sheetViews>
  <sheetFormatPr defaultRowHeight="12.75"/>
  <cols>
    <col min="1" max="1" width="7.5703125" customWidth="1"/>
    <col min="2" max="2" width="31" customWidth="1"/>
    <col min="3" max="3" width="11.140625" customWidth="1"/>
    <col min="4" max="4" width="12.42578125" bestFit="1" customWidth="1"/>
    <col min="5" max="5" width="10.28515625" customWidth="1"/>
    <col min="6" max="7" width="9.28515625" customWidth="1"/>
    <col min="8" max="8" width="5.85546875" customWidth="1"/>
    <col min="9" max="9" width="7.7109375" customWidth="1"/>
    <col min="10" max="10" width="6.7109375" customWidth="1"/>
    <col min="11" max="11" width="7.7109375" customWidth="1"/>
    <col min="12" max="12" width="8.140625" customWidth="1"/>
  </cols>
  <sheetData>
    <row r="1" spans="1:12" s="12" customFormat="1" ht="15.75">
      <c r="A1" s="121" t="s">
        <v>83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13" customFormat="1" ht="15.75">
      <c r="A2" s="122" t="s">
        <v>106</v>
      </c>
      <c r="B2" s="122"/>
      <c r="C2" s="122"/>
      <c r="D2" s="122"/>
      <c r="E2" s="122"/>
      <c r="F2" s="122"/>
      <c r="G2" s="122"/>
      <c r="H2" s="122"/>
      <c r="I2" s="122"/>
      <c r="J2" s="122"/>
      <c r="K2" s="138"/>
      <c r="L2" s="12" t="s">
        <v>116</v>
      </c>
    </row>
    <row r="3" spans="1:12" s="4" customFormat="1" ht="27" customHeight="1">
      <c r="A3" s="139" t="s">
        <v>22</v>
      </c>
      <c r="B3" s="140"/>
      <c r="C3" s="143" t="s">
        <v>23</v>
      </c>
      <c r="D3" s="136" t="s">
        <v>114</v>
      </c>
      <c r="E3" s="136"/>
      <c r="F3" s="136"/>
      <c r="G3" s="136"/>
      <c r="H3" s="145" t="s">
        <v>109</v>
      </c>
      <c r="I3" s="146"/>
      <c r="J3" s="147"/>
      <c r="K3" s="137" t="s">
        <v>112</v>
      </c>
      <c r="L3" s="137"/>
    </row>
    <row r="4" spans="1:12" s="9" customFormat="1" ht="69" customHeight="1">
      <c r="A4" s="141"/>
      <c r="B4" s="142"/>
      <c r="C4" s="144"/>
      <c r="D4" s="34" t="s">
        <v>24</v>
      </c>
      <c r="E4" s="8" t="s">
        <v>115</v>
      </c>
      <c r="F4" s="8" t="s">
        <v>107</v>
      </c>
      <c r="G4" s="8" t="s">
        <v>108</v>
      </c>
      <c r="H4" s="33" t="s">
        <v>25</v>
      </c>
      <c r="I4" s="8" t="s">
        <v>110</v>
      </c>
      <c r="J4" s="8" t="s">
        <v>111</v>
      </c>
      <c r="K4" s="8" t="s">
        <v>26</v>
      </c>
      <c r="L4" s="8" t="s">
        <v>113</v>
      </c>
    </row>
    <row r="5" spans="1:12" s="12" customFormat="1" ht="15">
      <c r="A5" s="133" t="s">
        <v>61</v>
      </c>
      <c r="B5" s="16" t="s">
        <v>85</v>
      </c>
      <c r="C5" s="17">
        <f>таб9!O13</f>
        <v>0</v>
      </c>
      <c r="D5" s="17">
        <f>таб9!P13</f>
        <v>0</v>
      </c>
      <c r="E5" s="17">
        <f>таб9!Q13</f>
        <v>0</v>
      </c>
      <c r="F5" s="17">
        <f>таб9!R13</f>
        <v>0</v>
      </c>
      <c r="G5" s="17">
        <f>таб9!S13</f>
        <v>0</v>
      </c>
      <c r="H5" s="17">
        <f>таб9!T13</f>
        <v>0</v>
      </c>
      <c r="I5" s="17">
        <f>таб9!U13</f>
        <v>0</v>
      </c>
      <c r="J5" s="17">
        <f>таб9!V13</f>
        <v>0</v>
      </c>
      <c r="K5" s="17">
        <f>таб9!W13</f>
        <v>0</v>
      </c>
      <c r="L5" s="17">
        <f>таб9!X13</f>
        <v>0</v>
      </c>
    </row>
    <row r="6" spans="1:12" s="12" customFormat="1" ht="15">
      <c r="A6" s="134"/>
      <c r="B6" s="16" t="s">
        <v>86</v>
      </c>
      <c r="C6" s="17"/>
      <c r="D6" s="17"/>
      <c r="E6" s="18"/>
      <c r="F6" s="17"/>
      <c r="G6" s="17"/>
      <c r="H6" s="17"/>
      <c r="I6" s="17"/>
      <c r="J6" s="17"/>
      <c r="K6" s="17"/>
      <c r="L6" s="16"/>
    </row>
    <row r="7" spans="1:12" s="12" customFormat="1" ht="15">
      <c r="A7" s="134"/>
      <c r="B7" s="16" t="s">
        <v>87</v>
      </c>
      <c r="C7" s="17"/>
      <c r="D7" s="17"/>
      <c r="E7" s="18"/>
      <c r="F7" s="17"/>
      <c r="G7" s="17"/>
      <c r="H7" s="17"/>
      <c r="I7" s="17"/>
      <c r="J7" s="17"/>
      <c r="K7" s="17"/>
      <c r="L7" s="16"/>
    </row>
    <row r="8" spans="1:12" s="12" customFormat="1" ht="15">
      <c r="A8" s="134"/>
      <c r="B8" s="16" t="s">
        <v>19</v>
      </c>
      <c r="C8" s="17"/>
      <c r="D8" s="17"/>
      <c r="E8" s="18"/>
      <c r="F8" s="17"/>
      <c r="G8" s="17"/>
      <c r="H8" s="17"/>
      <c r="I8" s="17"/>
      <c r="J8" s="17"/>
      <c r="K8" s="17"/>
      <c r="L8" s="16"/>
    </row>
    <row r="9" spans="1:12" s="12" customFormat="1" ht="15">
      <c r="A9" s="134"/>
      <c r="B9" s="16" t="s">
        <v>88</v>
      </c>
      <c r="C9" s="17"/>
      <c r="D9" s="17"/>
      <c r="E9" s="18"/>
      <c r="F9" s="17"/>
      <c r="G9" s="17"/>
      <c r="H9" s="17"/>
      <c r="I9" s="17"/>
      <c r="J9" s="17"/>
      <c r="K9" s="17"/>
      <c r="L9" s="16"/>
    </row>
    <row r="10" spans="1:12" s="12" customFormat="1" ht="15" customHeight="1">
      <c r="A10" s="135"/>
      <c r="B10" s="25" t="s">
        <v>45</v>
      </c>
      <c r="C10" s="22"/>
      <c r="D10" s="22"/>
      <c r="E10" s="22"/>
      <c r="F10" s="22"/>
      <c r="G10" s="22"/>
      <c r="H10" s="22"/>
      <c r="I10" s="22"/>
      <c r="J10" s="22"/>
      <c r="K10" s="22"/>
      <c r="L10" s="16"/>
    </row>
    <row r="11" spans="1:12" s="12" customFormat="1" ht="18" customHeight="1">
      <c r="A11" s="133" t="s">
        <v>158</v>
      </c>
      <c r="B11" s="19" t="s">
        <v>20</v>
      </c>
      <c r="C11" s="18"/>
      <c r="D11" s="18"/>
      <c r="E11" s="18"/>
      <c r="F11" s="18"/>
      <c r="G11" s="18"/>
      <c r="H11" s="18"/>
      <c r="I11" s="18"/>
      <c r="J11" s="18"/>
      <c r="K11" s="18"/>
      <c r="L11" s="16"/>
    </row>
    <row r="12" spans="1:12" s="12" customFormat="1" ht="17.25" customHeight="1">
      <c r="A12" s="134"/>
      <c r="B12" s="20" t="s">
        <v>89</v>
      </c>
      <c r="C12" s="21"/>
      <c r="D12" s="21"/>
      <c r="E12" s="21"/>
      <c r="F12" s="21"/>
      <c r="G12" s="21"/>
      <c r="H12" s="21"/>
      <c r="I12" s="21"/>
      <c r="J12" s="21"/>
      <c r="K12" s="18"/>
      <c r="L12" s="16"/>
    </row>
    <row r="13" spans="1:12" s="12" customFormat="1" ht="18" customHeight="1">
      <c r="A13" s="134"/>
      <c r="B13" s="19" t="s">
        <v>91</v>
      </c>
      <c r="C13" s="22"/>
      <c r="D13" s="22"/>
      <c r="E13" s="22"/>
      <c r="F13" s="22"/>
      <c r="G13" s="22"/>
      <c r="H13" s="22"/>
      <c r="I13" s="22"/>
      <c r="J13" s="22"/>
      <c r="K13" s="22"/>
      <c r="L13" s="16"/>
    </row>
    <row r="14" spans="1:12" s="12" customFormat="1" ht="17.25" customHeight="1">
      <c r="A14" s="134"/>
      <c r="B14" s="23" t="s">
        <v>92</v>
      </c>
      <c r="C14" s="18"/>
      <c r="D14" s="18"/>
      <c r="E14" s="18"/>
      <c r="F14" s="18"/>
      <c r="G14" s="18"/>
      <c r="H14" s="18"/>
      <c r="I14" s="18"/>
      <c r="J14" s="22"/>
      <c r="K14" s="18"/>
      <c r="L14" s="16"/>
    </row>
    <row r="15" spans="1:12" s="12" customFormat="1" ht="17.25" customHeight="1">
      <c r="A15" s="134"/>
      <c r="B15" s="23" t="s">
        <v>90</v>
      </c>
      <c r="C15" s="18"/>
      <c r="D15" s="18"/>
      <c r="E15" s="18"/>
      <c r="F15" s="18"/>
      <c r="G15" s="18"/>
      <c r="H15" s="18"/>
      <c r="I15" s="18"/>
      <c r="J15" s="18"/>
      <c r="K15" s="18"/>
      <c r="L15" s="16"/>
    </row>
    <row r="16" spans="1:12" s="12" customFormat="1" ht="15" customHeight="1">
      <c r="A16" s="135"/>
      <c r="B16" s="25" t="s">
        <v>45</v>
      </c>
      <c r="C16" s="22"/>
      <c r="D16" s="22"/>
      <c r="E16" s="22"/>
      <c r="F16" s="22"/>
      <c r="G16" s="22"/>
      <c r="H16" s="22"/>
      <c r="I16" s="22"/>
      <c r="J16" s="22"/>
      <c r="K16" s="22"/>
      <c r="L16" s="16"/>
    </row>
    <row r="17" spans="1:12" s="12" customFormat="1" ht="13.5" customHeight="1">
      <c r="A17" s="133" t="s">
        <v>99</v>
      </c>
      <c r="B17" s="28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16"/>
    </row>
    <row r="18" spans="1:12" s="12" customFormat="1" ht="12.75" customHeight="1">
      <c r="A18" s="134"/>
      <c r="B18" s="28" t="s">
        <v>93</v>
      </c>
      <c r="C18" s="22"/>
      <c r="D18" s="22"/>
      <c r="E18" s="22"/>
      <c r="F18" s="22"/>
      <c r="G18" s="22"/>
      <c r="H18" s="22"/>
      <c r="I18" s="22"/>
      <c r="J18" s="22"/>
      <c r="K18" s="22"/>
      <c r="L18" s="16"/>
    </row>
    <row r="19" spans="1:12" s="12" customFormat="1" ht="13.5" customHeight="1">
      <c r="A19" s="134"/>
      <c r="B19" s="28" t="s">
        <v>94</v>
      </c>
      <c r="C19" s="22"/>
      <c r="D19" s="22"/>
      <c r="E19" s="22"/>
      <c r="F19" s="22"/>
      <c r="G19" s="22"/>
      <c r="H19" s="22"/>
      <c r="I19" s="22"/>
      <c r="J19" s="22"/>
      <c r="K19" s="22"/>
      <c r="L19" s="16"/>
    </row>
    <row r="20" spans="1:12" s="12" customFormat="1" ht="15" customHeight="1">
      <c r="A20" s="134"/>
      <c r="B20" s="28" t="s">
        <v>95</v>
      </c>
      <c r="C20" s="22"/>
      <c r="D20" s="22"/>
      <c r="E20" s="22"/>
      <c r="F20" s="22"/>
      <c r="G20" s="22"/>
      <c r="H20" s="22"/>
      <c r="I20" s="22"/>
      <c r="J20" s="22"/>
      <c r="K20" s="22"/>
      <c r="L20" s="16"/>
    </row>
    <row r="21" spans="1:12" s="12" customFormat="1" ht="12.75" customHeight="1">
      <c r="A21" s="134"/>
      <c r="B21" s="28" t="s">
        <v>96</v>
      </c>
      <c r="C21" s="22"/>
      <c r="D21" s="22"/>
      <c r="E21" s="22"/>
      <c r="F21" s="22"/>
      <c r="G21" s="22"/>
      <c r="H21" s="22"/>
      <c r="I21" s="22"/>
      <c r="J21" s="22"/>
      <c r="K21" s="22"/>
      <c r="L21" s="16"/>
    </row>
    <row r="22" spans="1:12" s="12" customFormat="1" ht="13.5" customHeight="1">
      <c r="A22" s="134"/>
      <c r="B22" s="28" t="s">
        <v>97</v>
      </c>
      <c r="C22" s="22"/>
      <c r="D22" s="22"/>
      <c r="E22" s="22"/>
      <c r="F22" s="22"/>
      <c r="G22" s="22"/>
      <c r="H22" s="22"/>
      <c r="I22" s="22"/>
      <c r="J22" s="22"/>
      <c r="K22" s="22"/>
      <c r="L22" s="16"/>
    </row>
    <row r="23" spans="1:12" s="12" customFormat="1" ht="15">
      <c r="A23" s="135"/>
      <c r="B23" s="24" t="s">
        <v>98</v>
      </c>
      <c r="C23" s="18"/>
      <c r="D23" s="18"/>
      <c r="E23" s="18"/>
      <c r="F23" s="18"/>
      <c r="G23" s="18"/>
      <c r="H23" s="18"/>
      <c r="I23" s="18"/>
      <c r="J23" s="18"/>
      <c r="K23" s="18"/>
      <c r="L23" s="16"/>
    </row>
    <row r="24" spans="1:12" s="12" customFormat="1" ht="13.5" customHeight="1">
      <c r="A24" s="8"/>
      <c r="B24" s="25" t="s">
        <v>45</v>
      </c>
      <c r="C24" s="22"/>
      <c r="D24" s="22"/>
      <c r="E24" s="22"/>
      <c r="F24" s="22"/>
      <c r="G24" s="22"/>
      <c r="H24" s="22"/>
      <c r="I24" s="22"/>
      <c r="J24" s="22"/>
      <c r="K24" s="22"/>
      <c r="L24" s="16"/>
    </row>
    <row r="25" spans="1:12" s="12" customFormat="1" ht="20.25" customHeight="1">
      <c r="A25" s="126" t="s">
        <v>100</v>
      </c>
      <c r="B25" s="127"/>
      <c r="C25" s="22"/>
      <c r="D25" s="22"/>
      <c r="E25" s="22"/>
      <c r="F25" s="22"/>
      <c r="G25" s="22"/>
      <c r="H25" s="22"/>
      <c r="I25" s="22"/>
      <c r="J25" s="22"/>
      <c r="K25" s="22"/>
      <c r="L25" s="16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mergeCells count="11">
    <mergeCell ref="H3:J3"/>
    <mergeCell ref="A25:B25"/>
    <mergeCell ref="D3:G3"/>
    <mergeCell ref="K3:L3"/>
    <mergeCell ref="A1:L1"/>
    <mergeCell ref="A5:A10"/>
    <mergeCell ref="A11:A16"/>
    <mergeCell ref="A17:A23"/>
    <mergeCell ref="A2:K2"/>
    <mergeCell ref="A3:B4"/>
    <mergeCell ref="C3:C4"/>
  </mergeCells>
  <phoneticPr fontId="2" type="noConversion"/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workbookViewId="0">
      <selection activeCell="M27" sqref="M27"/>
    </sheetView>
  </sheetViews>
  <sheetFormatPr defaultRowHeight="12.75"/>
  <cols>
    <col min="2" max="2" width="27.7109375" customWidth="1"/>
    <col min="3" max="3" width="13.5703125" customWidth="1"/>
    <col min="8" max="8" width="9.42578125" customWidth="1"/>
    <col min="9" max="9" width="10.28515625" customWidth="1"/>
  </cols>
  <sheetData>
    <row r="1" spans="1:14" s="4" customFormat="1" ht="15.75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4" s="4" customFormat="1"/>
    <row r="3" spans="1:14" s="9" customFormat="1" ht="32.25" customHeight="1">
      <c r="A3" s="143" t="s">
        <v>0</v>
      </c>
      <c r="B3" s="143" t="s">
        <v>28</v>
      </c>
      <c r="C3" s="143" t="s">
        <v>32</v>
      </c>
      <c r="D3" s="150" t="s">
        <v>29</v>
      </c>
      <c r="E3" s="151"/>
      <c r="F3" s="151"/>
      <c r="G3" s="152"/>
      <c r="H3" s="145" t="s">
        <v>30</v>
      </c>
      <c r="I3" s="146"/>
      <c r="J3" s="147"/>
      <c r="K3" s="143" t="s">
        <v>31</v>
      </c>
      <c r="L3" s="42"/>
      <c r="M3" s="42"/>
      <c r="N3" s="42"/>
    </row>
    <row r="4" spans="1:14" s="9" customFormat="1" ht="42" customHeight="1">
      <c r="A4" s="144"/>
      <c r="B4" s="144"/>
      <c r="C4" s="144"/>
      <c r="D4" s="34" t="s">
        <v>33</v>
      </c>
      <c r="E4" s="34" t="s">
        <v>117</v>
      </c>
      <c r="F4" s="34" t="s">
        <v>118</v>
      </c>
      <c r="G4" s="34" t="s">
        <v>34</v>
      </c>
      <c r="H4" s="34" t="s">
        <v>119</v>
      </c>
      <c r="I4" s="34" t="s">
        <v>35</v>
      </c>
      <c r="J4" s="34" t="s">
        <v>34</v>
      </c>
      <c r="K4" s="144"/>
      <c r="L4" s="42"/>
      <c r="M4" s="42"/>
      <c r="N4" s="42"/>
    </row>
    <row r="5" spans="1:14" s="4" customFormat="1">
      <c r="A5" s="36" t="s">
        <v>1</v>
      </c>
      <c r="B5" s="36" t="s">
        <v>40</v>
      </c>
      <c r="C5" s="10"/>
      <c r="D5" s="10"/>
      <c r="E5" s="10"/>
      <c r="F5" s="10"/>
      <c r="G5" s="10"/>
      <c r="H5" s="10"/>
      <c r="I5" s="10"/>
      <c r="J5" s="10"/>
      <c r="K5" s="10"/>
      <c r="L5" s="35"/>
      <c r="M5" s="35"/>
      <c r="N5" s="35"/>
    </row>
    <row r="6" spans="1:14" s="4" customFormat="1">
      <c r="A6" s="36" t="s">
        <v>2</v>
      </c>
      <c r="B6" s="36" t="s">
        <v>42</v>
      </c>
      <c r="C6" s="10"/>
      <c r="D6" s="10"/>
      <c r="E6" s="10"/>
      <c r="F6" s="10"/>
      <c r="G6" s="10"/>
      <c r="H6" s="10"/>
      <c r="I6" s="10"/>
      <c r="J6" s="10"/>
      <c r="K6" s="10"/>
      <c r="L6" s="35"/>
      <c r="M6" s="35"/>
      <c r="N6" s="35"/>
    </row>
    <row r="7" spans="1:14" s="4" customFormat="1">
      <c r="A7" s="36" t="s">
        <v>4</v>
      </c>
      <c r="B7" s="36" t="s">
        <v>41</v>
      </c>
      <c r="C7" s="10"/>
      <c r="D7" s="10"/>
      <c r="E7" s="10"/>
      <c r="F7" s="10"/>
      <c r="G7" s="10"/>
      <c r="H7" s="10"/>
      <c r="I7" s="10"/>
      <c r="J7" s="10"/>
      <c r="K7" s="10"/>
      <c r="L7" s="35"/>
      <c r="M7" s="35"/>
      <c r="N7" s="35"/>
    </row>
    <row r="8" spans="1:14" s="4" customFormat="1">
      <c r="A8" s="36" t="s">
        <v>5</v>
      </c>
      <c r="B8" s="36" t="s">
        <v>43</v>
      </c>
      <c r="C8" s="10"/>
      <c r="D8" s="10"/>
      <c r="E8" s="10"/>
      <c r="F8" s="10"/>
      <c r="G8" s="10"/>
      <c r="H8" s="10"/>
      <c r="I8" s="10"/>
      <c r="J8" s="10"/>
      <c r="K8" s="10"/>
      <c r="L8" s="35"/>
      <c r="M8" s="35"/>
      <c r="N8" s="35"/>
    </row>
    <row r="9" spans="1:14" s="4" customFormat="1">
      <c r="A9" s="36" t="s">
        <v>3</v>
      </c>
      <c r="B9" s="36" t="s">
        <v>44</v>
      </c>
      <c r="C9" s="10"/>
      <c r="D9" s="10"/>
      <c r="E9" s="10"/>
      <c r="F9" s="10"/>
      <c r="G9" s="10"/>
      <c r="H9" s="10"/>
      <c r="I9" s="10"/>
      <c r="J9" s="10"/>
      <c r="K9" s="10"/>
      <c r="L9" s="35"/>
      <c r="M9" s="35"/>
      <c r="N9" s="35"/>
    </row>
    <row r="10" spans="1:14" s="4" customFormat="1">
      <c r="A10" s="36"/>
      <c r="B10" s="37" t="s">
        <v>45</v>
      </c>
      <c r="C10" s="11"/>
      <c r="D10" s="11"/>
      <c r="E10" s="11"/>
      <c r="F10" s="11"/>
      <c r="G10" s="11"/>
      <c r="H10" s="11"/>
      <c r="I10" s="11"/>
      <c r="J10" s="11"/>
      <c r="K10" s="11"/>
      <c r="L10" s="35"/>
      <c r="M10" s="35"/>
      <c r="N10" s="35"/>
    </row>
    <row r="11" spans="1:14" s="4" customFormat="1">
      <c r="A11" s="38"/>
      <c r="B11" s="3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4" customFormat="1">
      <c r="A12" s="38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s="4" customFormat="1">
      <c r="A13" s="38"/>
      <c r="B13" s="35"/>
      <c r="C13" s="39" t="s">
        <v>36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s="4" customFormat="1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4" customFormat="1">
      <c r="A15" s="35" t="s">
        <v>37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s="4" customForma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s="4" customFormat="1">
      <c r="A17" s="35" t="s">
        <v>38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s="4" customForma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s="4" customForma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s="4" customFormat="1">
      <c r="A20" s="35"/>
      <c r="B20" s="148" t="s">
        <v>120</v>
      </c>
      <c r="C20" s="148"/>
      <c r="D20" s="148"/>
      <c r="E20" s="148"/>
      <c r="F20" s="148"/>
      <c r="G20" s="148"/>
      <c r="H20" s="148"/>
      <c r="I20" s="148"/>
      <c r="J20" s="148"/>
      <c r="K20" s="35"/>
      <c r="L20" s="35"/>
      <c r="M20" s="35"/>
      <c r="N20" s="35"/>
    </row>
    <row r="21" spans="1:14" s="4" customFormat="1">
      <c r="A21" s="35"/>
      <c r="B21" s="149" t="s">
        <v>39</v>
      </c>
      <c r="C21" s="149"/>
      <c r="D21" s="149"/>
      <c r="E21" s="149"/>
      <c r="F21" s="149"/>
      <c r="G21" s="149"/>
      <c r="H21" s="149"/>
      <c r="I21" s="149"/>
      <c r="J21" s="149"/>
      <c r="K21" s="35"/>
      <c r="L21" s="35"/>
      <c r="M21" s="35"/>
      <c r="N21" s="35"/>
    </row>
    <row r="22" spans="1:14" s="4" customFormat="1">
      <c r="A22" s="35"/>
      <c r="B22" s="39"/>
      <c r="C22" s="39"/>
      <c r="D22" s="39"/>
      <c r="E22" s="39"/>
      <c r="F22" s="39"/>
      <c r="G22" s="39"/>
      <c r="H22" s="39"/>
      <c r="I22" s="39"/>
      <c r="J22" s="39"/>
      <c r="K22" s="35"/>
      <c r="L22" s="35"/>
      <c r="M22" s="35"/>
      <c r="N22" s="35"/>
    </row>
    <row r="23" spans="1:14">
      <c r="A23" s="2"/>
      <c r="B23" s="3"/>
      <c r="C23" s="3"/>
      <c r="D23" s="3"/>
      <c r="E23" s="3"/>
      <c r="F23" s="3"/>
      <c r="G23" s="3"/>
      <c r="H23" s="3"/>
      <c r="I23" s="3"/>
      <c r="J23" s="3"/>
      <c r="K23" s="2"/>
    </row>
    <row r="24" spans="1:14">
      <c r="B24" s="1"/>
    </row>
    <row r="25" spans="1:14">
      <c r="B25" s="1"/>
    </row>
  </sheetData>
  <mergeCells count="9">
    <mergeCell ref="A1:K1"/>
    <mergeCell ref="B20:J20"/>
    <mergeCell ref="B21:J21"/>
    <mergeCell ref="H3:J3"/>
    <mergeCell ref="K3:K4"/>
    <mergeCell ref="A3:A4"/>
    <mergeCell ref="B3:B4"/>
    <mergeCell ref="C3:C4"/>
    <mergeCell ref="D3:G3"/>
  </mergeCells>
  <phoneticPr fontId="2" type="noConversion"/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topLeftCell="A7" zoomScale="75" zoomScaleNormal="75" workbookViewId="0">
      <selection activeCell="A12" sqref="A12:C12"/>
    </sheetView>
  </sheetViews>
  <sheetFormatPr defaultRowHeight="12.75"/>
  <cols>
    <col min="3" max="3" width="17.42578125" customWidth="1"/>
    <col min="4" max="4" width="11.140625" customWidth="1"/>
    <col min="5" max="5" width="12.42578125" customWidth="1"/>
    <col min="6" max="6" width="11.140625" customWidth="1"/>
    <col min="7" max="7" width="11.5703125" customWidth="1"/>
    <col min="8" max="8" width="7.7109375" customWidth="1"/>
  </cols>
  <sheetData>
    <row r="1" spans="1:14" s="30" customFormat="1" ht="15.75">
      <c r="D1" s="29" t="s">
        <v>46</v>
      </c>
    </row>
    <row r="2" spans="1:14" s="12" customFormat="1" ht="15"/>
    <row r="3" spans="1:14" s="15" customFormat="1" ht="15">
      <c r="A3" s="123"/>
      <c r="B3" s="124"/>
      <c r="C3" s="125"/>
      <c r="D3" s="118" t="s">
        <v>47</v>
      </c>
      <c r="E3" s="119"/>
      <c r="F3" s="120"/>
      <c r="G3" s="118" t="s">
        <v>49</v>
      </c>
      <c r="H3" s="119"/>
      <c r="I3" s="119"/>
      <c r="J3" s="119"/>
      <c r="K3" s="119"/>
      <c r="L3" s="120"/>
      <c r="M3" s="31"/>
      <c r="N3" s="31"/>
    </row>
    <row r="4" spans="1:14" s="15" customFormat="1" ht="15">
      <c r="A4" s="128"/>
      <c r="B4" s="164"/>
      <c r="C4" s="129"/>
      <c r="D4" s="159" t="s">
        <v>45</v>
      </c>
      <c r="E4" s="118" t="s">
        <v>48</v>
      </c>
      <c r="F4" s="120"/>
      <c r="G4" s="116" t="s">
        <v>121</v>
      </c>
      <c r="H4" s="159" t="s">
        <v>7</v>
      </c>
      <c r="I4" s="118" t="s">
        <v>48</v>
      </c>
      <c r="J4" s="119"/>
      <c r="K4" s="119"/>
      <c r="L4" s="120"/>
      <c r="M4" s="31"/>
      <c r="N4" s="31"/>
    </row>
    <row r="5" spans="1:14" s="15" customFormat="1" ht="15">
      <c r="A5" s="128"/>
      <c r="B5" s="164"/>
      <c r="C5" s="129"/>
      <c r="D5" s="160"/>
      <c r="E5" s="116" t="s">
        <v>50</v>
      </c>
      <c r="F5" s="159" t="s">
        <v>51</v>
      </c>
      <c r="G5" s="132"/>
      <c r="H5" s="160"/>
      <c r="I5" s="162" t="s">
        <v>50</v>
      </c>
      <c r="J5" s="163"/>
      <c r="K5" s="118" t="s">
        <v>54</v>
      </c>
      <c r="L5" s="120"/>
      <c r="M5" s="31"/>
      <c r="N5" s="31"/>
    </row>
    <row r="6" spans="1:14" s="15" customFormat="1" ht="15">
      <c r="A6" s="130"/>
      <c r="B6" s="165"/>
      <c r="C6" s="131"/>
      <c r="D6" s="161"/>
      <c r="E6" s="117"/>
      <c r="F6" s="161"/>
      <c r="G6" s="117"/>
      <c r="H6" s="161"/>
      <c r="I6" s="17" t="s">
        <v>52</v>
      </c>
      <c r="J6" s="17" t="s">
        <v>7</v>
      </c>
      <c r="K6" s="17" t="s">
        <v>53</v>
      </c>
      <c r="L6" s="17" t="s">
        <v>7</v>
      </c>
      <c r="M6" s="31"/>
      <c r="N6" s="31"/>
    </row>
    <row r="7" spans="1:14" s="15" customFormat="1" ht="29.25" customHeight="1">
      <c r="A7" s="166" t="s">
        <v>123</v>
      </c>
      <c r="B7" s="167"/>
      <c r="C7" s="168"/>
      <c r="D7" s="44"/>
      <c r="E7" s="27"/>
      <c r="F7" s="44"/>
      <c r="G7" s="27"/>
      <c r="H7" s="44"/>
      <c r="I7" s="17"/>
      <c r="J7" s="17"/>
      <c r="K7" s="17"/>
      <c r="L7" s="17"/>
      <c r="M7" s="31"/>
      <c r="N7" s="31"/>
    </row>
    <row r="8" spans="1:14" s="12" customFormat="1" ht="29.25" customHeight="1">
      <c r="A8" s="153" t="s">
        <v>122</v>
      </c>
      <c r="B8" s="154"/>
      <c r="C8" s="155"/>
      <c r="D8" s="16"/>
      <c r="E8" s="16"/>
      <c r="F8" s="16"/>
      <c r="G8" s="17"/>
      <c r="H8" s="16"/>
      <c r="I8" s="16"/>
      <c r="J8" s="16"/>
      <c r="K8" s="16"/>
      <c r="L8" s="16"/>
      <c r="M8" s="40"/>
      <c r="N8" s="40"/>
    </row>
    <row r="9" spans="1:14" s="12" customFormat="1" ht="26.25" customHeight="1">
      <c r="A9" s="153" t="s">
        <v>124</v>
      </c>
      <c r="B9" s="154"/>
      <c r="C9" s="155"/>
      <c r="D9" s="16"/>
      <c r="E9" s="16"/>
      <c r="F9" s="16"/>
      <c r="G9" s="16"/>
      <c r="H9" s="16"/>
      <c r="I9" s="16"/>
      <c r="J9" s="16"/>
      <c r="K9" s="16"/>
      <c r="L9" s="16"/>
      <c r="M9" s="40"/>
      <c r="N9" s="40"/>
    </row>
    <row r="10" spans="1:14" s="12" customFormat="1" ht="25.5" customHeight="1">
      <c r="A10" s="153" t="s">
        <v>125</v>
      </c>
      <c r="B10" s="154"/>
      <c r="C10" s="155"/>
      <c r="D10" s="16"/>
      <c r="E10" s="16"/>
      <c r="F10" s="16"/>
      <c r="G10" s="16"/>
      <c r="H10" s="16"/>
      <c r="I10" s="16"/>
      <c r="J10" s="16"/>
      <c r="K10" s="16"/>
      <c r="L10" s="16"/>
      <c r="M10" s="40"/>
      <c r="N10" s="40"/>
    </row>
    <row r="11" spans="1:14" s="12" customFormat="1" ht="21.75" customHeight="1">
      <c r="A11" s="153" t="s">
        <v>126</v>
      </c>
      <c r="B11" s="154"/>
      <c r="C11" s="155"/>
      <c r="D11" s="16"/>
      <c r="E11" s="16"/>
      <c r="F11" s="16"/>
      <c r="G11" s="16"/>
      <c r="H11" s="16"/>
      <c r="I11" s="16"/>
      <c r="J11" s="16"/>
      <c r="K11" s="16"/>
      <c r="L11" s="16"/>
      <c r="M11" s="40"/>
      <c r="N11" s="40"/>
    </row>
    <row r="12" spans="1:14" s="12" customFormat="1" ht="42" customHeight="1">
      <c r="A12" s="153" t="s">
        <v>161</v>
      </c>
      <c r="B12" s="154"/>
      <c r="C12" s="155"/>
      <c r="D12" s="16"/>
      <c r="E12" s="16"/>
      <c r="F12" s="16"/>
      <c r="G12" s="16"/>
      <c r="H12" s="16"/>
      <c r="I12" s="16"/>
      <c r="J12" s="16"/>
      <c r="K12" s="16"/>
      <c r="L12" s="16"/>
      <c r="M12" s="40"/>
      <c r="N12" s="40"/>
    </row>
    <row r="13" spans="1:14" s="12" customFormat="1" ht="30.75" customHeight="1">
      <c r="A13" s="172" t="s">
        <v>127</v>
      </c>
      <c r="B13" s="173"/>
      <c r="C13" s="174"/>
      <c r="D13" s="16"/>
      <c r="E13" s="16"/>
      <c r="F13" s="16"/>
      <c r="G13" s="16"/>
      <c r="H13" s="16"/>
      <c r="I13" s="16"/>
      <c r="J13" s="16"/>
      <c r="K13" s="16"/>
      <c r="L13" s="16"/>
      <c r="M13" s="40"/>
      <c r="N13" s="40"/>
    </row>
    <row r="14" spans="1:14" s="12" customFormat="1" ht="24" customHeight="1">
      <c r="A14" s="169" t="s">
        <v>128</v>
      </c>
      <c r="B14" s="170"/>
      <c r="C14" s="171"/>
      <c r="D14" s="16"/>
      <c r="E14" s="16"/>
      <c r="F14" s="16"/>
      <c r="G14" s="16"/>
      <c r="H14" s="16"/>
      <c r="I14" s="16"/>
      <c r="J14" s="16"/>
      <c r="K14" s="16"/>
      <c r="L14" s="16"/>
      <c r="M14" s="40"/>
      <c r="N14" s="40"/>
    </row>
    <row r="15" spans="1:14" s="12" customFormat="1" ht="24" customHeight="1">
      <c r="A15" s="169" t="s">
        <v>129</v>
      </c>
      <c r="B15" s="170"/>
      <c r="C15" s="171"/>
      <c r="D15" s="16"/>
      <c r="E15" s="16"/>
      <c r="F15" s="16"/>
      <c r="G15" s="16"/>
      <c r="H15" s="16"/>
      <c r="I15" s="16"/>
      <c r="J15" s="16"/>
      <c r="K15" s="16"/>
      <c r="L15" s="16"/>
      <c r="M15" s="40"/>
      <c r="N15" s="40"/>
    </row>
    <row r="16" spans="1:14" s="12" customFormat="1" ht="31.5" customHeight="1">
      <c r="A16" s="172" t="s">
        <v>130</v>
      </c>
      <c r="B16" s="173"/>
      <c r="C16" s="174"/>
      <c r="D16" s="16"/>
      <c r="E16" s="16"/>
      <c r="F16" s="16"/>
      <c r="G16" s="16"/>
      <c r="H16" s="16"/>
      <c r="I16" s="16"/>
      <c r="J16" s="16"/>
      <c r="K16" s="16"/>
      <c r="L16" s="16"/>
      <c r="M16" s="40"/>
      <c r="N16" s="40"/>
    </row>
    <row r="17" spans="1:14" s="12" customFormat="1" ht="25.5" customHeight="1">
      <c r="A17" s="156" t="s">
        <v>131</v>
      </c>
      <c r="B17" s="157"/>
      <c r="C17" s="158"/>
      <c r="D17" s="16"/>
      <c r="E17" s="16"/>
      <c r="F17" s="16"/>
      <c r="G17" s="43"/>
      <c r="H17" s="43"/>
      <c r="I17" s="43"/>
      <c r="J17" s="43"/>
      <c r="K17" s="43"/>
      <c r="L17" s="43"/>
      <c r="M17" s="40"/>
      <c r="N17" s="40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mergeCells count="23">
    <mergeCell ref="A11:C11"/>
    <mergeCell ref="A14:C14"/>
    <mergeCell ref="A15:C15"/>
    <mergeCell ref="A16:C16"/>
    <mergeCell ref="A12:C12"/>
    <mergeCell ref="A13:C13"/>
    <mergeCell ref="A3:C6"/>
    <mergeCell ref="A7:C7"/>
    <mergeCell ref="G3:L3"/>
    <mergeCell ref="D3:F3"/>
    <mergeCell ref="A8:C8"/>
    <mergeCell ref="A9:C9"/>
    <mergeCell ref="F5:F6"/>
    <mergeCell ref="A10:C10"/>
    <mergeCell ref="A17:C17"/>
    <mergeCell ref="G4:G6"/>
    <mergeCell ref="H4:H6"/>
    <mergeCell ref="I4:L4"/>
    <mergeCell ref="I5:J5"/>
    <mergeCell ref="K5:L5"/>
    <mergeCell ref="D4:D6"/>
    <mergeCell ref="E4:F4"/>
    <mergeCell ref="E5:E6"/>
  </mergeCells>
  <phoneticPr fontId="2" type="noConversion"/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I22" sqref="I22"/>
    </sheetView>
  </sheetViews>
  <sheetFormatPr defaultRowHeight="12.75"/>
  <cols>
    <col min="1" max="1" width="10.7109375" customWidth="1"/>
    <col min="2" max="2" width="8" customWidth="1"/>
    <col min="3" max="3" width="7" customWidth="1"/>
    <col min="4" max="4" width="8.28515625" customWidth="1"/>
    <col min="5" max="5" width="10.85546875" customWidth="1"/>
    <col min="6" max="6" width="8" customWidth="1"/>
    <col min="7" max="7" width="8.85546875" customWidth="1"/>
    <col min="8" max="8" width="8.140625" customWidth="1"/>
    <col min="9" max="9" width="11.140625" customWidth="1"/>
    <col min="10" max="10" width="8.28515625" customWidth="1"/>
    <col min="12" max="12" width="11" customWidth="1"/>
  </cols>
  <sheetData>
    <row r="1" spans="1:12" s="12" customFormat="1" ht="15">
      <c r="A1" s="200" t="s">
        <v>132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12" customFormat="1" ht="15">
      <c r="A2" s="200" t="s">
        <v>55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s="12" customFormat="1" ht="12" customHeight="1"/>
    <row r="4" spans="1:12" s="15" customFormat="1" ht="15" customHeight="1">
      <c r="A4" s="175" t="s">
        <v>59</v>
      </c>
      <c r="B4" s="201"/>
      <c r="C4" s="176"/>
      <c r="D4" s="175" t="s">
        <v>56</v>
      </c>
      <c r="E4" s="201"/>
      <c r="F4" s="176"/>
      <c r="G4" s="175" t="s">
        <v>61</v>
      </c>
      <c r="H4" s="201"/>
      <c r="I4" s="176"/>
      <c r="J4" s="175" t="s">
        <v>57</v>
      </c>
      <c r="K4" s="201"/>
      <c r="L4" s="176"/>
    </row>
    <row r="5" spans="1:12" s="15" customFormat="1" ht="29.25" customHeight="1">
      <c r="A5" s="177"/>
      <c r="B5" s="202"/>
      <c r="C5" s="178"/>
      <c r="D5" s="177"/>
      <c r="E5" s="202"/>
      <c r="F5" s="178"/>
      <c r="G5" s="177"/>
      <c r="H5" s="202"/>
      <c r="I5" s="178"/>
      <c r="J5" s="177"/>
      <c r="K5" s="202"/>
      <c r="L5" s="178"/>
    </row>
    <row r="6" spans="1:12" s="12" customFormat="1" ht="15">
      <c r="A6" s="187"/>
      <c r="B6" s="188"/>
      <c r="C6" s="189"/>
      <c r="D6" s="179"/>
      <c r="E6" s="180"/>
      <c r="F6" s="181"/>
      <c r="G6" s="179"/>
      <c r="H6" s="180"/>
      <c r="I6" s="181"/>
      <c r="J6" s="193"/>
      <c r="K6" s="194"/>
      <c r="L6" s="195"/>
    </row>
    <row r="7" spans="1:12" s="12" customFormat="1" ht="15">
      <c r="A7" s="190"/>
      <c r="B7" s="191"/>
      <c r="C7" s="192"/>
      <c r="D7" s="182"/>
      <c r="E7" s="183"/>
      <c r="F7" s="184"/>
      <c r="G7" s="182"/>
      <c r="H7" s="183"/>
      <c r="I7" s="184"/>
      <c r="J7" s="196"/>
      <c r="K7" s="197"/>
      <c r="L7" s="198"/>
    </row>
    <row r="8" spans="1:12" s="12" customFormat="1" ht="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12" customFormat="1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12" customFormat="1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12" customFormat="1" ht="15">
      <c r="A11" s="199" t="s">
        <v>58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</row>
    <row r="12" spans="1:12" s="12" customFormat="1" ht="15">
      <c r="A12" s="199" t="s">
        <v>55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</row>
    <row r="13" spans="1:12" s="12" customFormat="1" ht="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s="12" customFormat="1" ht="12.75" customHeight="1">
      <c r="A14" s="179" t="s">
        <v>59</v>
      </c>
      <c r="B14" s="180"/>
      <c r="C14" s="180"/>
      <c r="D14" s="181"/>
      <c r="E14" s="179" t="s">
        <v>60</v>
      </c>
      <c r="F14" s="180"/>
      <c r="G14" s="180"/>
      <c r="H14" s="181"/>
      <c r="I14" s="179" t="s">
        <v>61</v>
      </c>
      <c r="J14" s="180"/>
      <c r="K14" s="180"/>
      <c r="L14" s="181"/>
    </row>
    <row r="15" spans="1:12" s="12" customFormat="1" ht="15">
      <c r="A15" s="182"/>
      <c r="B15" s="183"/>
      <c r="C15" s="183"/>
      <c r="D15" s="184"/>
      <c r="E15" s="182"/>
      <c r="F15" s="183"/>
      <c r="G15" s="183"/>
      <c r="H15" s="184"/>
      <c r="I15" s="182"/>
      <c r="J15" s="183"/>
      <c r="K15" s="183"/>
      <c r="L15" s="184"/>
    </row>
    <row r="16" spans="1:12" s="12" customFormat="1" ht="12.75" customHeight="1">
      <c r="A16" s="175" t="s">
        <v>62</v>
      </c>
      <c r="B16" s="176"/>
      <c r="C16" s="175" t="s">
        <v>63</v>
      </c>
      <c r="D16" s="176"/>
      <c r="E16" s="175" t="s">
        <v>64</v>
      </c>
      <c r="F16" s="176"/>
      <c r="G16" s="175" t="s">
        <v>65</v>
      </c>
      <c r="H16" s="176"/>
      <c r="I16" s="175" t="s">
        <v>66</v>
      </c>
      <c r="J16" s="176"/>
      <c r="K16" s="175" t="s">
        <v>63</v>
      </c>
      <c r="L16" s="176"/>
    </row>
    <row r="17" spans="1:12" s="12" customFormat="1" ht="40.5" customHeight="1">
      <c r="A17" s="177"/>
      <c r="B17" s="178"/>
      <c r="C17" s="177"/>
      <c r="D17" s="178"/>
      <c r="E17" s="177"/>
      <c r="F17" s="178"/>
      <c r="G17" s="177"/>
      <c r="H17" s="178"/>
      <c r="I17" s="177"/>
      <c r="J17" s="178"/>
      <c r="K17" s="177"/>
      <c r="L17" s="178"/>
    </row>
    <row r="18" spans="1:12" s="12" customFormat="1" ht="25.5" customHeight="1">
      <c r="A18" s="185"/>
      <c r="B18" s="186"/>
      <c r="C18" s="185"/>
      <c r="D18" s="186"/>
      <c r="E18" s="126"/>
      <c r="F18" s="127"/>
      <c r="G18" s="126"/>
      <c r="H18" s="127"/>
      <c r="I18" s="126"/>
      <c r="J18" s="127"/>
      <c r="K18" s="126"/>
      <c r="L18" s="127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mergeCells count="27">
    <mergeCell ref="A12:L12"/>
    <mergeCell ref="A1:L1"/>
    <mergeCell ref="A2:L2"/>
    <mergeCell ref="A4:C5"/>
    <mergeCell ref="D4:F5"/>
    <mergeCell ref="G4:I5"/>
    <mergeCell ref="J4:L5"/>
    <mergeCell ref="I14:L15"/>
    <mergeCell ref="K16:L17"/>
    <mergeCell ref="I16:J17"/>
    <mergeCell ref="G18:H18"/>
    <mergeCell ref="I18:J18"/>
    <mergeCell ref="A6:C7"/>
    <mergeCell ref="D6:F7"/>
    <mergeCell ref="G6:I7"/>
    <mergeCell ref="J6:L7"/>
    <mergeCell ref="A11:L11"/>
    <mergeCell ref="K18:L18"/>
    <mergeCell ref="A16:B17"/>
    <mergeCell ref="C16:D17"/>
    <mergeCell ref="E16:F17"/>
    <mergeCell ref="G16:H17"/>
    <mergeCell ref="A14:D15"/>
    <mergeCell ref="E14:H15"/>
    <mergeCell ref="A18:B18"/>
    <mergeCell ref="C18:D18"/>
    <mergeCell ref="E18:F18"/>
  </mergeCells>
  <phoneticPr fontId="2" type="noConversion"/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Normal="75" workbookViewId="0">
      <selection sqref="A1:M1"/>
    </sheetView>
  </sheetViews>
  <sheetFormatPr defaultRowHeight="12.75"/>
  <cols>
    <col min="1" max="1" width="6.42578125" customWidth="1"/>
    <col min="2" max="2" width="25.42578125" customWidth="1"/>
  </cols>
  <sheetData>
    <row r="1" spans="1:16" s="12" customFormat="1" ht="15">
      <c r="A1" s="200" t="s">
        <v>159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6" s="12" customFormat="1" ht="15">
      <c r="A2" s="200" t="s">
        <v>133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6" s="12" customFormat="1" ht="15"/>
    <row r="4" spans="1:16" s="15" customFormat="1" ht="17.25" customHeight="1">
      <c r="A4" s="116" t="s">
        <v>134</v>
      </c>
      <c r="B4" s="116" t="s">
        <v>67</v>
      </c>
      <c r="C4" s="118" t="s">
        <v>6</v>
      </c>
      <c r="D4" s="119"/>
      <c r="E4" s="120"/>
      <c r="F4" s="116" t="s">
        <v>69</v>
      </c>
      <c r="G4" s="116" t="s">
        <v>70</v>
      </c>
      <c r="H4" s="118" t="s">
        <v>71</v>
      </c>
      <c r="I4" s="119"/>
      <c r="J4" s="119"/>
      <c r="K4" s="119"/>
      <c r="L4" s="119"/>
      <c r="M4" s="120"/>
      <c r="N4" s="31"/>
      <c r="O4" s="31"/>
      <c r="P4" s="31"/>
    </row>
    <row r="5" spans="1:16" s="15" customFormat="1" ht="22.5" customHeight="1">
      <c r="A5" s="132"/>
      <c r="B5" s="132"/>
      <c r="C5" s="159" t="s">
        <v>45</v>
      </c>
      <c r="D5" s="116" t="s">
        <v>68</v>
      </c>
      <c r="E5" s="116" t="s">
        <v>135</v>
      </c>
      <c r="F5" s="132"/>
      <c r="G5" s="132"/>
      <c r="H5" s="118" t="s">
        <v>45</v>
      </c>
      <c r="I5" s="120"/>
      <c r="J5" s="118" t="s">
        <v>72</v>
      </c>
      <c r="K5" s="120"/>
      <c r="L5" s="118" t="s">
        <v>73</v>
      </c>
      <c r="M5" s="120"/>
      <c r="N5" s="31"/>
      <c r="O5" s="31"/>
      <c r="P5" s="31"/>
    </row>
    <row r="6" spans="1:16" s="15" customFormat="1" ht="25.5" customHeight="1">
      <c r="A6" s="117"/>
      <c r="B6" s="117"/>
      <c r="C6" s="161"/>
      <c r="D6" s="117"/>
      <c r="E6" s="117"/>
      <c r="F6" s="117"/>
      <c r="G6" s="117"/>
      <c r="H6" s="17" t="s">
        <v>74</v>
      </c>
      <c r="I6" s="17" t="s">
        <v>7</v>
      </c>
      <c r="J6" s="17" t="s">
        <v>74</v>
      </c>
      <c r="K6" s="17" t="s">
        <v>7</v>
      </c>
      <c r="L6" s="17" t="s">
        <v>74</v>
      </c>
      <c r="M6" s="17" t="s">
        <v>7</v>
      </c>
      <c r="N6" s="31"/>
      <c r="O6" s="31"/>
      <c r="P6" s="31"/>
    </row>
    <row r="7" spans="1:16" s="15" customFormat="1" ht="28.5" customHeight="1">
      <c r="A7" s="17" t="s">
        <v>1</v>
      </c>
      <c r="B7" s="46" t="s">
        <v>136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31"/>
      <c r="O7" s="31"/>
      <c r="P7" s="31"/>
    </row>
    <row r="8" spans="1:16" s="12" customFormat="1" ht="20.25" customHeight="1">
      <c r="A8" s="41" t="s">
        <v>2</v>
      </c>
      <c r="B8" s="47" t="s">
        <v>137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0"/>
      <c r="O8" s="40"/>
      <c r="P8" s="40"/>
    </row>
    <row r="9" spans="1:16" s="12" customFormat="1" ht="18.75" customHeight="1">
      <c r="A9" s="41" t="s">
        <v>4</v>
      </c>
      <c r="B9" s="47" t="s">
        <v>138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40"/>
      <c r="O9" s="40"/>
      <c r="P9" s="40"/>
    </row>
    <row r="10" spans="1:16" s="12" customFormat="1" ht="17.25" customHeight="1">
      <c r="A10" s="41" t="s">
        <v>5</v>
      </c>
      <c r="B10" s="47" t="s">
        <v>139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0"/>
      <c r="O10" s="40"/>
      <c r="P10" s="40"/>
    </row>
    <row r="11" spans="1:16" s="12" customFormat="1" ht="24.75" customHeight="1">
      <c r="A11" s="16"/>
      <c r="B11" s="25" t="s">
        <v>140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40"/>
      <c r="O11" s="40"/>
      <c r="P11" s="40"/>
    </row>
    <row r="12" spans="1:16" s="12" customFormat="1" ht="16.5" customHeight="1">
      <c r="A12" s="16" t="s">
        <v>1</v>
      </c>
      <c r="B12" s="47" t="s">
        <v>141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40"/>
      <c r="O12" s="40"/>
      <c r="P12" s="40"/>
    </row>
    <row r="13" spans="1:16" s="12" customFormat="1" ht="44.25" customHeight="1">
      <c r="A13" s="48" t="s">
        <v>142</v>
      </c>
      <c r="B13" s="49" t="s">
        <v>143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40"/>
      <c r="O13" s="40"/>
      <c r="P13" s="40"/>
    </row>
    <row r="14" spans="1:16" s="12" customFormat="1" ht="61.5" customHeight="1">
      <c r="A14" s="16"/>
      <c r="B14" s="50" t="s">
        <v>144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40"/>
      <c r="O14" s="40"/>
      <c r="P14" s="40"/>
    </row>
    <row r="15" spans="1:16" s="12" customFormat="1" ht="26.25" customHeight="1">
      <c r="A15" s="16"/>
      <c r="B15" s="45" t="s">
        <v>145</v>
      </c>
      <c r="C15" s="16"/>
      <c r="D15" s="43"/>
      <c r="E15" s="16"/>
      <c r="F15" s="16"/>
      <c r="G15" s="16"/>
      <c r="H15" s="43"/>
      <c r="I15" s="43"/>
      <c r="J15" s="43"/>
      <c r="K15" s="43"/>
      <c r="L15" s="43"/>
      <c r="M15" s="43"/>
      <c r="N15" s="40"/>
      <c r="O15" s="40"/>
      <c r="P15" s="40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mergeCells count="14">
    <mergeCell ref="A1:M1"/>
    <mergeCell ref="A2:M2"/>
    <mergeCell ref="A4:A6"/>
    <mergeCell ref="B4:B6"/>
    <mergeCell ref="C4:E4"/>
    <mergeCell ref="C5:C6"/>
    <mergeCell ref="D5:D6"/>
    <mergeCell ref="E5:E6"/>
    <mergeCell ref="F4:F6"/>
    <mergeCell ref="G4:G6"/>
    <mergeCell ref="H4:M4"/>
    <mergeCell ref="H5:I5"/>
    <mergeCell ref="J5:K5"/>
    <mergeCell ref="L5:M5"/>
  </mergeCells>
  <phoneticPr fontId="2" type="noConversion"/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5"/>
  <sheetViews>
    <sheetView topLeftCell="H1" zoomScale="75" zoomScaleNormal="75" zoomScaleSheetLayoutView="100" workbookViewId="0">
      <selection activeCell="B11" sqref="A11:B22"/>
    </sheetView>
  </sheetViews>
  <sheetFormatPr defaultRowHeight="15"/>
  <cols>
    <col min="1" max="1" width="6.85546875" style="12" customWidth="1"/>
    <col min="2" max="2" width="40.85546875" style="12" customWidth="1"/>
    <col min="3" max="3" width="9.140625" style="12"/>
    <col min="4" max="4" width="17" style="12" customWidth="1"/>
    <col min="5" max="5" width="8.5703125" style="12" customWidth="1"/>
    <col min="6" max="6" width="11.42578125" style="12" customWidth="1"/>
    <col min="7" max="7" width="8.42578125" style="12" customWidth="1"/>
    <col min="8" max="9" width="6.85546875" customWidth="1"/>
    <col min="10" max="10" width="5.5703125" customWidth="1"/>
    <col min="11" max="11" width="5.7109375" customWidth="1"/>
    <col min="12" max="12" width="5.85546875" customWidth="1"/>
    <col min="13" max="13" width="5.7109375" customWidth="1"/>
    <col min="16" max="16" width="11" customWidth="1"/>
    <col min="17" max="18" width="8.42578125" customWidth="1"/>
    <col min="19" max="19" width="8.140625" customWidth="1"/>
    <col min="20" max="20" width="7.28515625" customWidth="1"/>
    <col min="21" max="22" width="7.85546875" customWidth="1"/>
    <col min="23" max="23" width="8" customWidth="1"/>
    <col min="24" max="24" width="10.28515625" customWidth="1"/>
  </cols>
  <sheetData>
    <row r="1" spans="1:24" ht="15" customHeight="1">
      <c r="A1" s="200" t="s">
        <v>147</v>
      </c>
      <c r="B1" s="200"/>
      <c r="C1" s="200"/>
      <c r="D1" s="200"/>
      <c r="E1" s="200"/>
      <c r="F1" s="200"/>
      <c r="G1" s="200"/>
      <c r="H1" s="1"/>
      <c r="I1" s="1"/>
      <c r="J1" s="1"/>
    </row>
    <row r="2" spans="1:24" ht="15" customHeight="1">
      <c r="A2" s="200" t="s">
        <v>160</v>
      </c>
      <c r="B2" s="200"/>
      <c r="C2" s="200"/>
      <c r="D2" s="200"/>
      <c r="E2" s="200"/>
      <c r="F2" s="200"/>
      <c r="G2" s="200"/>
      <c r="H2" s="1"/>
      <c r="I2" s="1"/>
      <c r="J2" s="1"/>
    </row>
    <row r="3" spans="1:24" ht="15" customHeight="1">
      <c r="A3" s="200" t="s">
        <v>75</v>
      </c>
      <c r="B3" s="200"/>
      <c r="C3" s="200"/>
      <c r="D3" s="200"/>
      <c r="E3" s="200"/>
      <c r="F3" s="200"/>
      <c r="G3" s="200"/>
      <c r="H3" s="1"/>
      <c r="I3" s="1"/>
      <c r="J3" s="1"/>
    </row>
    <row r="4" spans="1:24">
      <c r="C4" s="13"/>
      <c r="D4" s="13"/>
      <c r="E4" s="13"/>
      <c r="F4" s="13"/>
      <c r="G4" s="13"/>
      <c r="H4" s="1"/>
      <c r="I4" s="1"/>
      <c r="J4" s="1"/>
      <c r="M4" s="2"/>
      <c r="N4" s="2"/>
    </row>
    <row r="5" spans="1:24" s="12" customFormat="1" ht="15" customHeight="1">
      <c r="A5" s="123" t="s">
        <v>18</v>
      </c>
      <c r="B5" s="125"/>
      <c r="C5" s="116" t="s">
        <v>13</v>
      </c>
      <c r="D5" s="118" t="s">
        <v>9</v>
      </c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43" t="s">
        <v>23</v>
      </c>
      <c r="P5" s="136" t="s">
        <v>114</v>
      </c>
      <c r="Q5" s="136"/>
      <c r="R5" s="136"/>
      <c r="S5" s="136"/>
      <c r="T5" s="145" t="s">
        <v>109</v>
      </c>
      <c r="U5" s="146"/>
      <c r="V5" s="147"/>
      <c r="W5" s="137" t="s">
        <v>112</v>
      </c>
      <c r="X5" s="137"/>
    </row>
    <row r="6" spans="1:24" s="12" customFormat="1" ht="55.5" customHeight="1">
      <c r="A6" s="128"/>
      <c r="B6" s="129"/>
      <c r="C6" s="132"/>
      <c r="D6" s="116" t="s">
        <v>14</v>
      </c>
      <c r="E6" s="118" t="s">
        <v>10</v>
      </c>
      <c r="F6" s="119"/>
      <c r="G6" s="120"/>
      <c r="H6" s="123" t="s">
        <v>11</v>
      </c>
      <c r="I6" s="124"/>
      <c r="J6" s="124"/>
      <c r="K6" s="124"/>
      <c r="L6" s="124"/>
      <c r="M6" s="125"/>
      <c r="N6" s="116" t="s">
        <v>12</v>
      </c>
      <c r="O6" s="220"/>
      <c r="P6" s="143" t="s">
        <v>24</v>
      </c>
      <c r="Q6" s="214" t="s">
        <v>115</v>
      </c>
      <c r="R6" s="214" t="s">
        <v>107</v>
      </c>
      <c r="S6" s="214" t="s">
        <v>108</v>
      </c>
      <c r="T6" s="216" t="s">
        <v>25</v>
      </c>
      <c r="U6" s="214" t="s">
        <v>110</v>
      </c>
      <c r="V6" s="214" t="s">
        <v>111</v>
      </c>
      <c r="W6" s="214" t="s">
        <v>26</v>
      </c>
      <c r="X6" s="214" t="s">
        <v>113</v>
      </c>
    </row>
    <row r="7" spans="1:24" s="15" customFormat="1" ht="63.75" customHeight="1">
      <c r="A7" s="130"/>
      <c r="B7" s="131"/>
      <c r="C7" s="117"/>
      <c r="D7" s="117"/>
      <c r="E7" s="14" t="s">
        <v>15</v>
      </c>
      <c r="F7" s="14" t="s">
        <v>104</v>
      </c>
      <c r="G7" s="14" t="s">
        <v>84</v>
      </c>
      <c r="H7" s="26" t="s">
        <v>16</v>
      </c>
      <c r="I7" s="26" t="s">
        <v>102</v>
      </c>
      <c r="J7" s="26" t="s">
        <v>103</v>
      </c>
      <c r="K7" s="26" t="s">
        <v>101</v>
      </c>
      <c r="L7" s="26" t="s">
        <v>17</v>
      </c>
      <c r="M7" s="26" t="s">
        <v>105</v>
      </c>
      <c r="N7" s="117"/>
      <c r="O7" s="144"/>
      <c r="P7" s="144"/>
      <c r="Q7" s="215"/>
      <c r="R7" s="215"/>
      <c r="S7" s="215"/>
      <c r="T7" s="217"/>
      <c r="U7" s="215"/>
      <c r="V7" s="215"/>
      <c r="W7" s="215"/>
      <c r="X7" s="215"/>
    </row>
    <row r="8" spans="1:24" s="15" customFormat="1" ht="27" customHeight="1">
      <c r="A8" s="212" t="s">
        <v>61</v>
      </c>
      <c r="B8" s="213"/>
      <c r="C8" s="27"/>
      <c r="D8" s="27"/>
      <c r="E8" s="14"/>
      <c r="F8" s="14"/>
      <c r="G8" s="14"/>
      <c r="H8" s="26"/>
      <c r="I8" s="26"/>
      <c r="J8" s="26"/>
      <c r="K8" s="26"/>
      <c r="L8" s="26"/>
      <c r="M8" s="26"/>
      <c r="N8" s="27"/>
      <c r="O8" s="17"/>
      <c r="P8" s="17"/>
      <c r="Q8" s="18"/>
      <c r="R8" s="17"/>
      <c r="S8" s="17"/>
      <c r="T8" s="17"/>
      <c r="U8" s="17"/>
      <c r="V8" s="17"/>
      <c r="W8" s="17"/>
      <c r="X8" s="16"/>
    </row>
    <row r="9" spans="1:24" s="12" customFormat="1">
      <c r="A9" s="210" t="s">
        <v>85</v>
      </c>
      <c r="B9" s="211"/>
      <c r="C9" s="17"/>
      <c r="D9" s="17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7"/>
      <c r="S9" s="17"/>
      <c r="T9" s="17"/>
      <c r="U9" s="17"/>
      <c r="V9" s="17"/>
      <c r="W9" s="17"/>
      <c r="X9" s="16"/>
    </row>
    <row r="10" spans="1:24" s="12" customFormat="1">
      <c r="A10" s="52" t="s">
        <v>1</v>
      </c>
      <c r="B10" s="16" t="s">
        <v>149</v>
      </c>
      <c r="C10" s="17"/>
      <c r="D10" s="17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7"/>
      <c r="U10" s="17"/>
      <c r="V10" s="17"/>
      <c r="W10" s="17"/>
      <c r="X10" s="16"/>
    </row>
    <row r="11" spans="1:24" s="12" customFormat="1">
      <c r="A11" s="52" t="s">
        <v>2</v>
      </c>
      <c r="B11" s="16" t="s">
        <v>150</v>
      </c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7"/>
      <c r="U11" s="17"/>
      <c r="V11" s="17"/>
      <c r="W11" s="17"/>
      <c r="X11" s="16"/>
    </row>
    <row r="12" spans="1:24" s="12" customFormat="1">
      <c r="A12" s="52" t="s">
        <v>4</v>
      </c>
      <c r="B12" s="16" t="s">
        <v>148</v>
      </c>
      <c r="C12" s="17"/>
      <c r="D12" s="17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7"/>
      <c r="S12" s="17"/>
      <c r="T12" s="17"/>
      <c r="U12" s="17"/>
      <c r="V12" s="17"/>
      <c r="W12" s="17"/>
      <c r="X12" s="16"/>
    </row>
    <row r="13" spans="1:24" s="12" customFormat="1">
      <c r="A13" s="56"/>
      <c r="B13" s="63" t="s">
        <v>45</v>
      </c>
      <c r="C13" s="17"/>
      <c r="D13" s="17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7"/>
      <c r="S13" s="17"/>
      <c r="T13" s="17"/>
      <c r="U13" s="17"/>
      <c r="V13" s="17"/>
      <c r="W13" s="17"/>
      <c r="X13" s="16"/>
    </row>
    <row r="14" spans="1:24" s="12" customFormat="1">
      <c r="A14" s="205" t="s">
        <v>86</v>
      </c>
      <c r="B14" s="205"/>
      <c r="C14" s="17"/>
      <c r="D14" s="17"/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7"/>
      <c r="S14" s="17"/>
      <c r="T14" s="17"/>
      <c r="U14" s="17"/>
      <c r="V14" s="17"/>
      <c r="W14" s="17"/>
      <c r="X14" s="16"/>
    </row>
    <row r="15" spans="1:24" s="12" customFormat="1">
      <c r="A15" s="205" t="s">
        <v>87</v>
      </c>
      <c r="B15" s="205"/>
      <c r="C15" s="17"/>
      <c r="D15" s="17"/>
      <c r="E15" s="1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7"/>
      <c r="S15" s="17"/>
      <c r="T15" s="17"/>
      <c r="U15" s="17"/>
      <c r="V15" s="17"/>
      <c r="W15" s="17"/>
      <c r="X15" s="16"/>
    </row>
    <row r="16" spans="1:24" s="12" customFormat="1">
      <c r="A16" s="52" t="s">
        <v>1</v>
      </c>
      <c r="B16" s="16" t="s">
        <v>149</v>
      </c>
      <c r="C16" s="17"/>
      <c r="D16" s="17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7"/>
      <c r="S16" s="17"/>
      <c r="T16" s="17"/>
      <c r="U16" s="17"/>
      <c r="V16" s="17"/>
      <c r="W16" s="17"/>
      <c r="X16" s="16"/>
    </row>
    <row r="17" spans="1:24" s="12" customFormat="1">
      <c r="A17" s="52" t="s">
        <v>2</v>
      </c>
      <c r="B17" s="16" t="s">
        <v>150</v>
      </c>
      <c r="C17" s="17"/>
      <c r="D17" s="17"/>
      <c r="E17" s="1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7"/>
      <c r="S17" s="17"/>
      <c r="T17" s="17"/>
      <c r="U17" s="17"/>
      <c r="V17" s="17"/>
      <c r="W17" s="17"/>
      <c r="X17" s="16"/>
    </row>
    <row r="18" spans="1:24" s="12" customFormat="1">
      <c r="A18" s="52" t="s">
        <v>4</v>
      </c>
      <c r="B18" s="16" t="s">
        <v>148</v>
      </c>
      <c r="C18" s="17"/>
      <c r="D18" s="17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7"/>
      <c r="S18" s="17"/>
      <c r="T18" s="17"/>
      <c r="U18" s="17"/>
      <c r="V18" s="17"/>
      <c r="W18" s="17"/>
      <c r="X18" s="16"/>
    </row>
    <row r="19" spans="1:24" s="12" customFormat="1">
      <c r="A19" s="57"/>
      <c r="B19" s="61" t="s">
        <v>45</v>
      </c>
      <c r="C19" s="17"/>
      <c r="D19" s="17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7"/>
      <c r="S19" s="17"/>
      <c r="T19" s="17"/>
      <c r="U19" s="17"/>
      <c r="V19" s="17"/>
      <c r="W19" s="17"/>
      <c r="X19" s="16"/>
    </row>
    <row r="20" spans="1:24" s="12" customFormat="1">
      <c r="A20" s="210" t="s">
        <v>19</v>
      </c>
      <c r="B20" s="211"/>
      <c r="C20" s="17"/>
      <c r="D20" s="17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7"/>
      <c r="S20" s="17"/>
      <c r="T20" s="17"/>
      <c r="U20" s="17"/>
      <c r="V20" s="17"/>
      <c r="W20" s="17"/>
      <c r="X20" s="16"/>
    </row>
    <row r="21" spans="1:24" s="12" customFormat="1">
      <c r="A21" s="52" t="s">
        <v>1</v>
      </c>
      <c r="B21" s="16" t="s">
        <v>149</v>
      </c>
      <c r="C21" s="17"/>
      <c r="D21" s="17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7"/>
      <c r="S21" s="17"/>
      <c r="T21" s="17"/>
      <c r="U21" s="17"/>
      <c r="V21" s="17"/>
      <c r="W21" s="17"/>
      <c r="X21" s="16"/>
    </row>
    <row r="22" spans="1:24" s="12" customFormat="1">
      <c r="A22" s="52" t="s">
        <v>2</v>
      </c>
      <c r="B22" s="16" t="s">
        <v>150</v>
      </c>
      <c r="C22" s="17"/>
      <c r="D22" s="17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7"/>
      <c r="S22" s="17"/>
      <c r="T22" s="17"/>
      <c r="U22" s="17"/>
      <c r="V22" s="17"/>
      <c r="W22" s="17"/>
      <c r="X22" s="16"/>
    </row>
    <row r="23" spans="1:24" s="12" customFormat="1">
      <c r="A23" s="52" t="s">
        <v>4</v>
      </c>
      <c r="B23" s="16" t="s">
        <v>148</v>
      </c>
      <c r="C23" s="17"/>
      <c r="D23" s="17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7"/>
      <c r="S23" s="17"/>
      <c r="T23" s="17"/>
      <c r="U23" s="17"/>
      <c r="V23" s="17"/>
      <c r="W23" s="17"/>
      <c r="X23" s="16"/>
    </row>
    <row r="24" spans="1:24" s="12" customFormat="1">
      <c r="A24" s="57"/>
      <c r="B24" s="61" t="s">
        <v>45</v>
      </c>
      <c r="C24" s="17"/>
      <c r="D24" s="17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7"/>
      <c r="S24" s="17"/>
      <c r="T24" s="17"/>
      <c r="U24" s="17"/>
      <c r="V24" s="17"/>
      <c r="W24" s="17"/>
      <c r="X24" s="16"/>
    </row>
    <row r="25" spans="1:24" s="12" customFormat="1">
      <c r="A25" s="210" t="s">
        <v>154</v>
      </c>
      <c r="B25" s="211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22"/>
      <c r="P25" s="22"/>
      <c r="Q25" s="22"/>
      <c r="R25" s="22"/>
      <c r="S25" s="22"/>
      <c r="T25" s="22"/>
      <c r="U25" s="22"/>
      <c r="V25" s="22"/>
      <c r="W25" s="22"/>
      <c r="X25" s="16"/>
    </row>
    <row r="26" spans="1:24" s="12" customFormat="1" ht="15" customHeight="1">
      <c r="A26" s="51"/>
      <c r="B26" s="60" t="s">
        <v>45</v>
      </c>
      <c r="C26" s="22">
        <f>SUM(C13,C14,C19,C24,C25)</f>
        <v>0</v>
      </c>
      <c r="D26" s="22">
        <f t="shared" ref="D26:X26" si="0">SUM(D13,D14,D19,D24,D25)</f>
        <v>0</v>
      </c>
      <c r="E26" s="22">
        <f t="shared" si="0"/>
        <v>0</v>
      </c>
      <c r="F26" s="22">
        <f t="shared" si="0"/>
        <v>0</v>
      </c>
      <c r="G26" s="22">
        <f t="shared" si="0"/>
        <v>0</v>
      </c>
      <c r="H26" s="22">
        <f t="shared" si="0"/>
        <v>0</v>
      </c>
      <c r="I26" s="22">
        <f t="shared" si="0"/>
        <v>0</v>
      </c>
      <c r="J26" s="22">
        <f t="shared" si="0"/>
        <v>0</v>
      </c>
      <c r="K26" s="22">
        <f t="shared" si="0"/>
        <v>0</v>
      </c>
      <c r="L26" s="22">
        <f t="shared" si="0"/>
        <v>0</v>
      </c>
      <c r="M26" s="22">
        <f t="shared" si="0"/>
        <v>0</v>
      </c>
      <c r="N26" s="22">
        <f t="shared" si="0"/>
        <v>0</v>
      </c>
      <c r="O26" s="22">
        <f t="shared" si="0"/>
        <v>0</v>
      </c>
      <c r="P26" s="22">
        <f t="shared" si="0"/>
        <v>0</v>
      </c>
      <c r="Q26" s="22">
        <f t="shared" si="0"/>
        <v>0</v>
      </c>
      <c r="R26" s="22">
        <f t="shared" si="0"/>
        <v>0</v>
      </c>
      <c r="S26" s="22">
        <f t="shared" si="0"/>
        <v>0</v>
      </c>
      <c r="T26" s="22">
        <f t="shared" si="0"/>
        <v>0</v>
      </c>
      <c r="U26" s="22">
        <f t="shared" si="0"/>
        <v>0</v>
      </c>
      <c r="V26" s="22">
        <f t="shared" si="0"/>
        <v>0</v>
      </c>
      <c r="W26" s="22">
        <f t="shared" si="0"/>
        <v>0</v>
      </c>
      <c r="X26" s="22">
        <f t="shared" si="0"/>
        <v>0</v>
      </c>
    </row>
    <row r="27" spans="1:24" s="12" customFormat="1" ht="15" customHeight="1">
      <c r="A27" s="203" t="s">
        <v>151</v>
      </c>
      <c r="B27" s="20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8"/>
      <c r="P27" s="18"/>
      <c r="Q27" s="18"/>
      <c r="R27" s="18"/>
      <c r="S27" s="18"/>
      <c r="T27" s="18"/>
      <c r="U27" s="18"/>
      <c r="V27" s="18"/>
      <c r="W27" s="18"/>
      <c r="X27" s="16"/>
    </row>
    <row r="28" spans="1:24" s="12" customFormat="1" ht="15" customHeight="1">
      <c r="A28" s="223" t="s">
        <v>20</v>
      </c>
      <c r="B28" s="2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8"/>
      <c r="P28" s="18"/>
      <c r="Q28" s="18"/>
      <c r="R28" s="18"/>
      <c r="S28" s="18"/>
      <c r="T28" s="18"/>
      <c r="U28" s="18"/>
      <c r="V28" s="18"/>
      <c r="W28" s="18"/>
      <c r="X28" s="16"/>
    </row>
    <row r="29" spans="1:24" s="12" customFormat="1" ht="15" customHeight="1">
      <c r="A29" s="41" t="s">
        <v>1</v>
      </c>
      <c r="B29" s="16" t="s">
        <v>149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8"/>
      <c r="P29" s="18"/>
      <c r="Q29" s="18"/>
      <c r="R29" s="18"/>
      <c r="S29" s="18"/>
      <c r="T29" s="18"/>
      <c r="U29" s="18"/>
      <c r="V29" s="18"/>
      <c r="W29" s="18"/>
      <c r="X29" s="16"/>
    </row>
    <row r="30" spans="1:24" s="12" customFormat="1" ht="15" customHeight="1">
      <c r="A30" s="41" t="s">
        <v>2</v>
      </c>
      <c r="B30" s="16" t="s">
        <v>150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8"/>
      <c r="P30" s="18"/>
      <c r="Q30" s="18"/>
      <c r="R30" s="18"/>
      <c r="S30" s="18"/>
      <c r="T30" s="18"/>
      <c r="U30" s="18"/>
      <c r="V30" s="18"/>
      <c r="W30" s="18"/>
      <c r="X30" s="16"/>
    </row>
    <row r="31" spans="1:24" s="12" customFormat="1" ht="18" customHeight="1">
      <c r="A31" s="41" t="s">
        <v>4</v>
      </c>
      <c r="B31" s="16" t="s">
        <v>148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1"/>
      <c r="P31" s="21"/>
      <c r="Q31" s="21"/>
      <c r="R31" s="21"/>
      <c r="S31" s="21"/>
      <c r="T31" s="21"/>
      <c r="U31" s="21"/>
      <c r="V31" s="21"/>
      <c r="W31" s="18"/>
      <c r="X31" s="16"/>
    </row>
    <row r="32" spans="1:24" s="12" customFormat="1" ht="18" customHeight="1">
      <c r="A32" s="58"/>
      <c r="B32" s="61" t="s">
        <v>45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1"/>
      <c r="P32" s="21"/>
      <c r="Q32" s="21"/>
      <c r="R32" s="21"/>
      <c r="S32" s="21"/>
      <c r="T32" s="21"/>
      <c r="U32" s="21"/>
      <c r="V32" s="21"/>
      <c r="W32" s="18"/>
      <c r="X32" s="16"/>
    </row>
    <row r="33" spans="1:24" s="12" customFormat="1" ht="17.25" customHeight="1">
      <c r="A33" s="206" t="s">
        <v>89</v>
      </c>
      <c r="B33" s="20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8"/>
      <c r="O33" s="22"/>
      <c r="P33" s="22"/>
      <c r="Q33" s="22"/>
      <c r="R33" s="22"/>
      <c r="S33" s="22"/>
      <c r="T33" s="22"/>
      <c r="U33" s="22"/>
      <c r="V33" s="22"/>
      <c r="W33" s="22"/>
      <c r="X33" s="16"/>
    </row>
    <row r="34" spans="1:24" s="12" customFormat="1" ht="18" customHeight="1">
      <c r="A34" s="41" t="s">
        <v>1</v>
      </c>
      <c r="B34" s="19" t="s">
        <v>91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8"/>
      <c r="P34" s="18"/>
      <c r="Q34" s="18"/>
      <c r="R34" s="18"/>
      <c r="S34" s="18"/>
      <c r="T34" s="18"/>
      <c r="U34" s="18"/>
      <c r="V34" s="22"/>
      <c r="W34" s="18"/>
      <c r="X34" s="16"/>
    </row>
    <row r="35" spans="1:24" s="12" customFormat="1" ht="18" customHeight="1">
      <c r="A35" s="54"/>
      <c r="B35" s="59" t="s">
        <v>45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8"/>
      <c r="P35" s="18"/>
      <c r="Q35" s="18"/>
      <c r="R35" s="18"/>
      <c r="S35" s="18"/>
      <c r="T35" s="18"/>
      <c r="U35" s="18"/>
      <c r="V35" s="22"/>
      <c r="W35" s="18"/>
      <c r="X35" s="16"/>
    </row>
    <row r="36" spans="1:24" s="12" customFormat="1" ht="17.25" customHeight="1">
      <c r="A36" s="41" t="s">
        <v>1</v>
      </c>
      <c r="B36" s="23" t="s">
        <v>92</v>
      </c>
      <c r="C36" s="18"/>
      <c r="D36" s="18"/>
      <c r="E36" s="18"/>
      <c r="F36" s="18"/>
      <c r="G36" s="18"/>
      <c r="H36" s="18"/>
      <c r="I36" s="18"/>
      <c r="J36" s="22"/>
      <c r="K36" s="22"/>
      <c r="L36" s="22"/>
      <c r="M36" s="2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6"/>
    </row>
    <row r="37" spans="1:24" s="12" customFormat="1" ht="17.25" customHeight="1">
      <c r="A37" s="54"/>
      <c r="B37" s="64" t="s">
        <v>45</v>
      </c>
      <c r="C37" s="18"/>
      <c r="D37" s="18"/>
      <c r="E37" s="18"/>
      <c r="F37" s="18"/>
      <c r="G37" s="18"/>
      <c r="H37" s="18"/>
      <c r="I37" s="18"/>
      <c r="J37" s="22"/>
      <c r="K37" s="22"/>
      <c r="L37" s="22"/>
      <c r="M37" s="22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6"/>
    </row>
    <row r="38" spans="1:24" s="12" customFormat="1" ht="17.25" customHeight="1">
      <c r="A38" s="54"/>
      <c r="B38" s="62" t="s">
        <v>45</v>
      </c>
      <c r="C38" s="18">
        <f>SUM(C35,C37)</f>
        <v>0</v>
      </c>
      <c r="D38" s="18">
        <f t="shared" ref="D38:X38" si="1">SUM(D35,D37)</f>
        <v>0</v>
      </c>
      <c r="E38" s="18">
        <f t="shared" si="1"/>
        <v>0</v>
      </c>
      <c r="F38" s="18">
        <f t="shared" si="1"/>
        <v>0</v>
      </c>
      <c r="G38" s="18">
        <f t="shared" si="1"/>
        <v>0</v>
      </c>
      <c r="H38" s="18">
        <f t="shared" si="1"/>
        <v>0</v>
      </c>
      <c r="I38" s="18">
        <f t="shared" si="1"/>
        <v>0</v>
      </c>
      <c r="J38" s="18">
        <f t="shared" si="1"/>
        <v>0</v>
      </c>
      <c r="K38" s="18">
        <f t="shared" si="1"/>
        <v>0</v>
      </c>
      <c r="L38" s="18">
        <f t="shared" si="1"/>
        <v>0</v>
      </c>
      <c r="M38" s="18">
        <f t="shared" si="1"/>
        <v>0</v>
      </c>
      <c r="N38" s="18">
        <f t="shared" si="1"/>
        <v>0</v>
      </c>
      <c r="O38" s="18">
        <f t="shared" si="1"/>
        <v>0</v>
      </c>
      <c r="P38" s="18">
        <f t="shared" si="1"/>
        <v>0</v>
      </c>
      <c r="Q38" s="18">
        <f t="shared" si="1"/>
        <v>0</v>
      </c>
      <c r="R38" s="18">
        <f t="shared" si="1"/>
        <v>0</v>
      </c>
      <c r="S38" s="18">
        <f t="shared" si="1"/>
        <v>0</v>
      </c>
      <c r="T38" s="18">
        <f t="shared" si="1"/>
        <v>0</v>
      </c>
      <c r="U38" s="18">
        <f t="shared" si="1"/>
        <v>0</v>
      </c>
      <c r="V38" s="18">
        <f t="shared" si="1"/>
        <v>0</v>
      </c>
      <c r="W38" s="18">
        <f t="shared" si="1"/>
        <v>0</v>
      </c>
      <c r="X38" s="18">
        <f t="shared" si="1"/>
        <v>0</v>
      </c>
    </row>
    <row r="39" spans="1:24" s="12" customFormat="1" ht="17.25" customHeight="1">
      <c r="A39" s="208" t="s">
        <v>90</v>
      </c>
      <c r="B39" s="20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2"/>
      <c r="P39" s="22"/>
      <c r="Q39" s="22"/>
      <c r="R39" s="22"/>
      <c r="S39" s="22"/>
      <c r="T39" s="22"/>
      <c r="U39" s="22"/>
      <c r="V39" s="22"/>
      <c r="W39" s="22"/>
      <c r="X39" s="16"/>
    </row>
    <row r="40" spans="1:24" s="12" customFormat="1" ht="17.25" customHeight="1">
      <c r="A40" s="41" t="s">
        <v>1</v>
      </c>
      <c r="B40" s="16" t="s">
        <v>149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2"/>
      <c r="P40" s="22"/>
      <c r="Q40" s="22"/>
      <c r="R40" s="22"/>
      <c r="S40" s="22"/>
      <c r="T40" s="22"/>
      <c r="U40" s="22"/>
      <c r="V40" s="22"/>
      <c r="W40" s="22"/>
      <c r="X40" s="16"/>
    </row>
    <row r="41" spans="1:24" s="12" customFormat="1" ht="17.25" customHeight="1">
      <c r="A41" s="41" t="s">
        <v>2</v>
      </c>
      <c r="B41" s="16" t="s">
        <v>150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22"/>
      <c r="P41" s="22"/>
      <c r="Q41" s="22"/>
      <c r="R41" s="22"/>
      <c r="S41" s="22"/>
      <c r="T41" s="22"/>
      <c r="U41" s="22"/>
      <c r="V41" s="22"/>
      <c r="W41" s="22"/>
      <c r="X41" s="16"/>
    </row>
    <row r="42" spans="1:24" s="12" customFormat="1" ht="17.25" customHeight="1">
      <c r="A42" s="41" t="s">
        <v>4</v>
      </c>
      <c r="B42" s="16" t="s">
        <v>148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2"/>
      <c r="P42" s="22"/>
      <c r="Q42" s="22"/>
      <c r="R42" s="22"/>
      <c r="S42" s="22"/>
      <c r="T42" s="22"/>
      <c r="U42" s="22"/>
      <c r="V42" s="22"/>
      <c r="W42" s="22"/>
      <c r="X42" s="16"/>
    </row>
    <row r="43" spans="1:24" s="12" customFormat="1" ht="15" customHeight="1">
      <c r="A43" s="54"/>
      <c r="B43" s="65" t="s">
        <v>45</v>
      </c>
      <c r="C43" s="22">
        <f>SUM(C40:C42)</f>
        <v>0</v>
      </c>
      <c r="D43" s="22">
        <f t="shared" ref="D43:X43" si="2">SUM(D40:D42)</f>
        <v>0</v>
      </c>
      <c r="E43" s="22">
        <f t="shared" si="2"/>
        <v>0</v>
      </c>
      <c r="F43" s="22">
        <f t="shared" si="2"/>
        <v>0</v>
      </c>
      <c r="G43" s="22">
        <f t="shared" si="2"/>
        <v>0</v>
      </c>
      <c r="H43" s="22">
        <f t="shared" si="2"/>
        <v>0</v>
      </c>
      <c r="I43" s="22">
        <f t="shared" si="2"/>
        <v>0</v>
      </c>
      <c r="J43" s="22">
        <f t="shared" si="2"/>
        <v>0</v>
      </c>
      <c r="K43" s="22">
        <f t="shared" si="2"/>
        <v>0</v>
      </c>
      <c r="L43" s="22">
        <f t="shared" si="2"/>
        <v>0</v>
      </c>
      <c r="M43" s="22">
        <f t="shared" si="2"/>
        <v>0</v>
      </c>
      <c r="N43" s="22">
        <f t="shared" si="2"/>
        <v>0</v>
      </c>
      <c r="O43" s="22">
        <f t="shared" si="2"/>
        <v>0</v>
      </c>
      <c r="P43" s="22">
        <f t="shared" si="2"/>
        <v>0</v>
      </c>
      <c r="Q43" s="22">
        <f t="shared" si="2"/>
        <v>0</v>
      </c>
      <c r="R43" s="22">
        <f t="shared" si="2"/>
        <v>0</v>
      </c>
      <c r="S43" s="22">
        <f t="shared" si="2"/>
        <v>0</v>
      </c>
      <c r="T43" s="22">
        <f t="shared" si="2"/>
        <v>0</v>
      </c>
      <c r="U43" s="22">
        <f t="shared" si="2"/>
        <v>0</v>
      </c>
      <c r="V43" s="22">
        <f t="shared" si="2"/>
        <v>0</v>
      </c>
      <c r="W43" s="22">
        <f t="shared" si="2"/>
        <v>0</v>
      </c>
      <c r="X43" s="22">
        <f t="shared" si="2"/>
        <v>0</v>
      </c>
    </row>
    <row r="44" spans="1:24" s="12" customFormat="1" ht="15" customHeight="1">
      <c r="A44" s="66"/>
      <c r="B44" s="67" t="s">
        <v>45</v>
      </c>
      <c r="C44" s="22">
        <f>SUM(C32,C38,C43)</f>
        <v>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s="12" customFormat="1" ht="15" customHeight="1">
      <c r="A45" s="221" t="s">
        <v>152</v>
      </c>
      <c r="B45" s="2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16"/>
    </row>
    <row r="46" spans="1:24" s="12" customFormat="1" ht="13.5" customHeight="1">
      <c r="A46" s="226" t="s">
        <v>21</v>
      </c>
      <c r="B46" s="227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6"/>
    </row>
    <row r="47" spans="1:24" s="12" customFormat="1" ht="13.5" customHeight="1">
      <c r="A47" s="41" t="s">
        <v>1</v>
      </c>
      <c r="B47" s="16" t="s">
        <v>149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16"/>
    </row>
    <row r="48" spans="1:24" s="12" customFormat="1" ht="13.5" customHeight="1">
      <c r="A48" s="41" t="s">
        <v>2</v>
      </c>
      <c r="B48" s="16" t="s">
        <v>150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6"/>
    </row>
    <row r="49" spans="1:24" s="12" customFormat="1" ht="13.5" customHeight="1">
      <c r="A49" s="41" t="s">
        <v>4</v>
      </c>
      <c r="B49" s="16" t="s">
        <v>148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16"/>
    </row>
    <row r="50" spans="1:24" s="12" customFormat="1" ht="13.5" customHeight="1">
      <c r="A50" s="32"/>
      <c r="B50" s="65" t="s">
        <v>45</v>
      </c>
      <c r="C50" s="22">
        <f>SUM(C46:C49)</f>
        <v>0</v>
      </c>
      <c r="D50" s="22">
        <f t="shared" ref="D50:X50" si="3">SUM(D46:D49)</f>
        <v>0</v>
      </c>
      <c r="E50" s="22">
        <f t="shared" si="3"/>
        <v>0</v>
      </c>
      <c r="F50" s="22">
        <f t="shared" si="3"/>
        <v>0</v>
      </c>
      <c r="G50" s="22">
        <f t="shared" si="3"/>
        <v>0</v>
      </c>
      <c r="H50" s="22">
        <f t="shared" si="3"/>
        <v>0</v>
      </c>
      <c r="I50" s="22">
        <f t="shared" si="3"/>
        <v>0</v>
      </c>
      <c r="J50" s="22">
        <f t="shared" si="3"/>
        <v>0</v>
      </c>
      <c r="K50" s="22">
        <f t="shared" si="3"/>
        <v>0</v>
      </c>
      <c r="L50" s="22">
        <f t="shared" si="3"/>
        <v>0</v>
      </c>
      <c r="M50" s="22">
        <f t="shared" si="3"/>
        <v>0</v>
      </c>
      <c r="N50" s="22">
        <f t="shared" si="3"/>
        <v>0</v>
      </c>
      <c r="O50" s="22">
        <f t="shared" si="3"/>
        <v>0</v>
      </c>
      <c r="P50" s="22">
        <f t="shared" si="3"/>
        <v>0</v>
      </c>
      <c r="Q50" s="22">
        <f t="shared" si="3"/>
        <v>0</v>
      </c>
      <c r="R50" s="22">
        <f t="shared" si="3"/>
        <v>0</v>
      </c>
      <c r="S50" s="22">
        <f t="shared" si="3"/>
        <v>0</v>
      </c>
      <c r="T50" s="22">
        <f t="shared" si="3"/>
        <v>0</v>
      </c>
      <c r="U50" s="22">
        <f t="shared" si="3"/>
        <v>0</v>
      </c>
      <c r="V50" s="22">
        <f t="shared" si="3"/>
        <v>0</v>
      </c>
      <c r="W50" s="22">
        <f t="shared" si="3"/>
        <v>0</v>
      </c>
      <c r="X50" s="22">
        <f t="shared" si="3"/>
        <v>0</v>
      </c>
    </row>
    <row r="51" spans="1:24" s="12" customFormat="1" ht="15.75" customHeight="1">
      <c r="A51" s="218" t="s">
        <v>93</v>
      </c>
      <c r="B51" s="21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16"/>
    </row>
    <row r="52" spans="1:24" s="12" customFormat="1" ht="12.75" customHeight="1">
      <c r="A52" s="41" t="s">
        <v>1</v>
      </c>
      <c r="B52" s="16" t="s">
        <v>149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16"/>
    </row>
    <row r="53" spans="1:24" s="12" customFormat="1" ht="12.75" customHeight="1">
      <c r="A53" s="41" t="s">
        <v>2</v>
      </c>
      <c r="B53" s="16" t="s">
        <v>150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6"/>
    </row>
    <row r="54" spans="1:24" s="12" customFormat="1" ht="12.75" customHeight="1">
      <c r="A54" s="41" t="s">
        <v>4</v>
      </c>
      <c r="B54" s="16" t="s">
        <v>148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16"/>
    </row>
    <row r="55" spans="1:24" s="12" customFormat="1" ht="12.75" customHeight="1">
      <c r="A55" s="58"/>
      <c r="B55" s="65" t="s">
        <v>45</v>
      </c>
      <c r="C55" s="22">
        <f>SUM(C52:C54)</f>
        <v>0</v>
      </c>
      <c r="D55" s="22">
        <f t="shared" ref="D55:X55" si="4">SUM(D52:D54)</f>
        <v>0</v>
      </c>
      <c r="E55" s="22">
        <f t="shared" si="4"/>
        <v>0</v>
      </c>
      <c r="F55" s="22">
        <f t="shared" si="4"/>
        <v>0</v>
      </c>
      <c r="G55" s="22">
        <f t="shared" si="4"/>
        <v>0</v>
      </c>
      <c r="H55" s="22">
        <f t="shared" si="4"/>
        <v>0</v>
      </c>
      <c r="I55" s="22">
        <f t="shared" si="4"/>
        <v>0</v>
      </c>
      <c r="J55" s="22">
        <f t="shared" si="4"/>
        <v>0</v>
      </c>
      <c r="K55" s="22">
        <f t="shared" si="4"/>
        <v>0</v>
      </c>
      <c r="L55" s="22">
        <f t="shared" si="4"/>
        <v>0</v>
      </c>
      <c r="M55" s="22">
        <f t="shared" si="4"/>
        <v>0</v>
      </c>
      <c r="N55" s="22">
        <f t="shared" si="4"/>
        <v>0</v>
      </c>
      <c r="O55" s="22">
        <f t="shared" si="4"/>
        <v>0</v>
      </c>
      <c r="P55" s="22">
        <f t="shared" si="4"/>
        <v>0</v>
      </c>
      <c r="Q55" s="22">
        <f t="shared" si="4"/>
        <v>0</v>
      </c>
      <c r="R55" s="22">
        <f t="shared" si="4"/>
        <v>0</v>
      </c>
      <c r="S55" s="22">
        <f t="shared" si="4"/>
        <v>0</v>
      </c>
      <c r="T55" s="22">
        <f t="shared" si="4"/>
        <v>0</v>
      </c>
      <c r="U55" s="22">
        <f t="shared" si="4"/>
        <v>0</v>
      </c>
      <c r="V55" s="22">
        <f t="shared" si="4"/>
        <v>0</v>
      </c>
      <c r="W55" s="22">
        <f t="shared" si="4"/>
        <v>0</v>
      </c>
      <c r="X55" s="22">
        <f t="shared" si="4"/>
        <v>0</v>
      </c>
    </row>
    <row r="56" spans="1:24" s="12" customFormat="1" ht="13.5" customHeight="1">
      <c r="A56" s="228" t="s">
        <v>94</v>
      </c>
      <c r="B56" s="22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6"/>
    </row>
    <row r="57" spans="1:24" s="12" customFormat="1" ht="13.5" customHeight="1">
      <c r="A57" s="52" t="s">
        <v>1</v>
      </c>
      <c r="B57" s="28" t="s">
        <v>153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16"/>
    </row>
    <row r="58" spans="1:24" s="12" customFormat="1" ht="13.5" customHeight="1">
      <c r="A58" s="53"/>
      <c r="B58" s="65" t="s">
        <v>45</v>
      </c>
      <c r="C58" s="22">
        <f>SUM(C57)</f>
        <v>0</v>
      </c>
      <c r="D58" s="22">
        <f t="shared" ref="D58:X58" si="5">SUM(D57)</f>
        <v>0</v>
      </c>
      <c r="E58" s="22">
        <f t="shared" si="5"/>
        <v>0</v>
      </c>
      <c r="F58" s="22">
        <f t="shared" si="5"/>
        <v>0</v>
      </c>
      <c r="G58" s="22">
        <f t="shared" si="5"/>
        <v>0</v>
      </c>
      <c r="H58" s="22">
        <f t="shared" si="5"/>
        <v>0</v>
      </c>
      <c r="I58" s="22">
        <f t="shared" si="5"/>
        <v>0</v>
      </c>
      <c r="J58" s="22">
        <f t="shared" si="5"/>
        <v>0</v>
      </c>
      <c r="K58" s="22">
        <f t="shared" si="5"/>
        <v>0</v>
      </c>
      <c r="L58" s="22">
        <f t="shared" si="5"/>
        <v>0</v>
      </c>
      <c r="M58" s="22">
        <f t="shared" si="5"/>
        <v>0</v>
      </c>
      <c r="N58" s="22">
        <f t="shared" si="5"/>
        <v>0</v>
      </c>
      <c r="O58" s="22">
        <f t="shared" si="5"/>
        <v>0</v>
      </c>
      <c r="P58" s="22">
        <f t="shared" si="5"/>
        <v>0</v>
      </c>
      <c r="Q58" s="22">
        <f t="shared" si="5"/>
        <v>0</v>
      </c>
      <c r="R58" s="22">
        <f t="shared" si="5"/>
        <v>0</v>
      </c>
      <c r="S58" s="22">
        <f t="shared" si="5"/>
        <v>0</v>
      </c>
      <c r="T58" s="22">
        <f t="shared" si="5"/>
        <v>0</v>
      </c>
      <c r="U58" s="22">
        <f t="shared" si="5"/>
        <v>0</v>
      </c>
      <c r="V58" s="22">
        <f t="shared" si="5"/>
        <v>0</v>
      </c>
      <c r="W58" s="22">
        <f t="shared" si="5"/>
        <v>0</v>
      </c>
      <c r="X58" s="22">
        <f t="shared" si="5"/>
        <v>0</v>
      </c>
    </row>
    <row r="59" spans="1:24" s="12" customFormat="1" ht="15" customHeight="1">
      <c r="A59" s="218" t="s">
        <v>95</v>
      </c>
      <c r="B59" s="21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16"/>
    </row>
    <row r="60" spans="1:24" s="12" customFormat="1" ht="15" customHeight="1">
      <c r="A60" s="52" t="s">
        <v>1</v>
      </c>
      <c r="B60" s="28" t="s">
        <v>153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16"/>
    </row>
    <row r="61" spans="1:24" s="12" customFormat="1" ht="15" customHeight="1">
      <c r="A61" s="53"/>
      <c r="B61" s="65" t="s">
        <v>45</v>
      </c>
      <c r="C61" s="22">
        <f>SUM(C60)</f>
        <v>0</v>
      </c>
      <c r="D61" s="22">
        <f t="shared" ref="D61:X61" si="6">SUM(D60)</f>
        <v>0</v>
      </c>
      <c r="E61" s="22">
        <f t="shared" si="6"/>
        <v>0</v>
      </c>
      <c r="F61" s="22">
        <f t="shared" si="6"/>
        <v>0</v>
      </c>
      <c r="G61" s="22">
        <f t="shared" si="6"/>
        <v>0</v>
      </c>
      <c r="H61" s="22">
        <f t="shared" si="6"/>
        <v>0</v>
      </c>
      <c r="I61" s="22">
        <f t="shared" si="6"/>
        <v>0</v>
      </c>
      <c r="J61" s="22">
        <f t="shared" si="6"/>
        <v>0</v>
      </c>
      <c r="K61" s="22">
        <f t="shared" si="6"/>
        <v>0</v>
      </c>
      <c r="L61" s="22">
        <f t="shared" si="6"/>
        <v>0</v>
      </c>
      <c r="M61" s="22">
        <f t="shared" si="6"/>
        <v>0</v>
      </c>
      <c r="N61" s="22">
        <f t="shared" si="6"/>
        <v>0</v>
      </c>
      <c r="O61" s="22">
        <f t="shared" si="6"/>
        <v>0</v>
      </c>
      <c r="P61" s="22">
        <f t="shared" si="6"/>
        <v>0</v>
      </c>
      <c r="Q61" s="22">
        <f t="shared" si="6"/>
        <v>0</v>
      </c>
      <c r="R61" s="22">
        <f t="shared" si="6"/>
        <v>0</v>
      </c>
      <c r="S61" s="22">
        <f t="shared" si="6"/>
        <v>0</v>
      </c>
      <c r="T61" s="22">
        <f t="shared" si="6"/>
        <v>0</v>
      </c>
      <c r="U61" s="22">
        <f t="shared" si="6"/>
        <v>0</v>
      </c>
      <c r="V61" s="22">
        <f t="shared" si="6"/>
        <v>0</v>
      </c>
      <c r="W61" s="22">
        <f t="shared" si="6"/>
        <v>0</v>
      </c>
      <c r="X61" s="22">
        <f t="shared" si="6"/>
        <v>0</v>
      </c>
    </row>
    <row r="62" spans="1:24" s="12" customFormat="1" ht="12.75" customHeight="1">
      <c r="A62" s="218" t="s">
        <v>96</v>
      </c>
      <c r="B62" s="21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16"/>
    </row>
    <row r="63" spans="1:24" s="12" customFormat="1" ht="12.75" customHeight="1">
      <c r="A63" s="52" t="s">
        <v>1</v>
      </c>
      <c r="B63" s="28" t="s">
        <v>153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16"/>
    </row>
    <row r="64" spans="1:24" s="12" customFormat="1" ht="12.75" customHeight="1">
      <c r="A64" s="53"/>
      <c r="B64" s="65" t="s">
        <v>45</v>
      </c>
      <c r="C64" s="22">
        <f>SUM(C63)</f>
        <v>0</v>
      </c>
      <c r="D64" s="22">
        <f t="shared" ref="D64:X64" si="7">SUM(D63)</f>
        <v>0</v>
      </c>
      <c r="E64" s="22">
        <f t="shared" si="7"/>
        <v>0</v>
      </c>
      <c r="F64" s="22">
        <f t="shared" si="7"/>
        <v>0</v>
      </c>
      <c r="G64" s="22">
        <f t="shared" si="7"/>
        <v>0</v>
      </c>
      <c r="H64" s="22">
        <f t="shared" si="7"/>
        <v>0</v>
      </c>
      <c r="I64" s="22">
        <f t="shared" si="7"/>
        <v>0</v>
      </c>
      <c r="J64" s="22">
        <f t="shared" si="7"/>
        <v>0</v>
      </c>
      <c r="K64" s="22">
        <f t="shared" si="7"/>
        <v>0</v>
      </c>
      <c r="L64" s="22">
        <f t="shared" si="7"/>
        <v>0</v>
      </c>
      <c r="M64" s="22">
        <f t="shared" si="7"/>
        <v>0</v>
      </c>
      <c r="N64" s="22">
        <f t="shared" si="7"/>
        <v>0</v>
      </c>
      <c r="O64" s="22">
        <f t="shared" si="7"/>
        <v>0</v>
      </c>
      <c r="P64" s="22">
        <f t="shared" si="7"/>
        <v>0</v>
      </c>
      <c r="Q64" s="22">
        <f t="shared" si="7"/>
        <v>0</v>
      </c>
      <c r="R64" s="22">
        <f t="shared" si="7"/>
        <v>0</v>
      </c>
      <c r="S64" s="22">
        <f t="shared" si="7"/>
        <v>0</v>
      </c>
      <c r="T64" s="22">
        <f t="shared" si="7"/>
        <v>0</v>
      </c>
      <c r="U64" s="22">
        <f t="shared" si="7"/>
        <v>0</v>
      </c>
      <c r="V64" s="22">
        <f t="shared" si="7"/>
        <v>0</v>
      </c>
      <c r="W64" s="22">
        <f t="shared" si="7"/>
        <v>0</v>
      </c>
      <c r="X64" s="22">
        <f t="shared" si="7"/>
        <v>0</v>
      </c>
    </row>
    <row r="65" spans="1:25" s="12" customFormat="1" ht="13.5" customHeight="1">
      <c r="A65" s="218" t="s">
        <v>97</v>
      </c>
      <c r="B65" s="21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18"/>
      <c r="P65" s="18"/>
      <c r="Q65" s="18"/>
      <c r="R65" s="18"/>
      <c r="S65" s="18"/>
      <c r="T65" s="18"/>
      <c r="U65" s="18"/>
      <c r="V65" s="18"/>
      <c r="W65" s="18"/>
      <c r="X65" s="16"/>
    </row>
    <row r="66" spans="1:25" s="12" customFormat="1" ht="13.5" customHeight="1">
      <c r="A66" s="52" t="s">
        <v>1</v>
      </c>
      <c r="B66" s="28" t="s">
        <v>153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8"/>
      <c r="P66" s="18"/>
      <c r="Q66" s="18"/>
      <c r="R66" s="18"/>
      <c r="S66" s="18"/>
      <c r="T66" s="18"/>
      <c r="U66" s="18"/>
      <c r="V66" s="18"/>
      <c r="W66" s="18"/>
      <c r="X66" s="16"/>
    </row>
    <row r="67" spans="1:25" s="12" customFormat="1" ht="13.5" customHeight="1">
      <c r="A67" s="53"/>
      <c r="B67" s="65" t="s">
        <v>45</v>
      </c>
      <c r="C67" s="22">
        <f>SUM(C66)</f>
        <v>0</v>
      </c>
      <c r="D67" s="22">
        <f t="shared" ref="D67:X67" si="8">SUM(D66)</f>
        <v>0</v>
      </c>
      <c r="E67" s="22">
        <f t="shared" si="8"/>
        <v>0</v>
      </c>
      <c r="F67" s="22">
        <f t="shared" si="8"/>
        <v>0</v>
      </c>
      <c r="G67" s="22">
        <f t="shared" si="8"/>
        <v>0</v>
      </c>
      <c r="H67" s="22">
        <f t="shared" si="8"/>
        <v>0</v>
      </c>
      <c r="I67" s="22">
        <f t="shared" si="8"/>
        <v>0</v>
      </c>
      <c r="J67" s="22">
        <f t="shared" si="8"/>
        <v>0</v>
      </c>
      <c r="K67" s="22">
        <f t="shared" si="8"/>
        <v>0</v>
      </c>
      <c r="L67" s="22">
        <f t="shared" si="8"/>
        <v>0</v>
      </c>
      <c r="M67" s="22">
        <f t="shared" si="8"/>
        <v>0</v>
      </c>
      <c r="N67" s="22">
        <f t="shared" si="8"/>
        <v>0</v>
      </c>
      <c r="O67" s="22">
        <f t="shared" si="8"/>
        <v>0</v>
      </c>
      <c r="P67" s="22">
        <f t="shared" si="8"/>
        <v>0</v>
      </c>
      <c r="Q67" s="22">
        <f t="shared" si="8"/>
        <v>0</v>
      </c>
      <c r="R67" s="22">
        <f t="shared" si="8"/>
        <v>0</v>
      </c>
      <c r="S67" s="22">
        <f t="shared" si="8"/>
        <v>0</v>
      </c>
      <c r="T67" s="22">
        <f t="shared" si="8"/>
        <v>0</v>
      </c>
      <c r="U67" s="22">
        <f t="shared" si="8"/>
        <v>0</v>
      </c>
      <c r="V67" s="22">
        <f t="shared" si="8"/>
        <v>0</v>
      </c>
      <c r="W67" s="22">
        <f t="shared" si="8"/>
        <v>0</v>
      </c>
      <c r="X67" s="22">
        <f t="shared" si="8"/>
        <v>0</v>
      </c>
    </row>
    <row r="68" spans="1:25" s="12" customFormat="1">
      <c r="A68" s="218" t="s">
        <v>98</v>
      </c>
      <c r="B68" s="21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22"/>
      <c r="P68" s="22"/>
      <c r="Q68" s="22"/>
      <c r="R68" s="22"/>
      <c r="S68" s="22"/>
      <c r="T68" s="22"/>
      <c r="U68" s="22"/>
      <c r="V68" s="22"/>
      <c r="W68" s="22"/>
      <c r="X68" s="16"/>
    </row>
    <row r="69" spans="1:25" s="12" customFormat="1">
      <c r="A69" s="52" t="s">
        <v>1</v>
      </c>
      <c r="B69" s="28" t="s">
        <v>153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2"/>
      <c r="P69" s="22"/>
      <c r="Q69" s="22"/>
      <c r="R69" s="22"/>
      <c r="S69" s="22"/>
      <c r="T69" s="22"/>
      <c r="U69" s="22"/>
      <c r="V69" s="22"/>
      <c r="W69" s="22"/>
      <c r="X69" s="16"/>
    </row>
    <row r="70" spans="1:25" s="12" customFormat="1">
      <c r="A70" s="52"/>
      <c r="B70" s="65" t="s">
        <v>45</v>
      </c>
      <c r="C70" s="18">
        <f>SUM(C69)</f>
        <v>0</v>
      </c>
      <c r="D70" s="18">
        <f t="shared" ref="D70:X70" si="9">SUM(D69)</f>
        <v>0</v>
      </c>
      <c r="E70" s="18">
        <f t="shared" si="9"/>
        <v>0</v>
      </c>
      <c r="F70" s="18">
        <f t="shared" si="9"/>
        <v>0</v>
      </c>
      <c r="G70" s="18">
        <f t="shared" si="9"/>
        <v>0</v>
      </c>
      <c r="H70" s="18">
        <f t="shared" si="9"/>
        <v>0</v>
      </c>
      <c r="I70" s="18">
        <f t="shared" si="9"/>
        <v>0</v>
      </c>
      <c r="J70" s="18">
        <f t="shared" si="9"/>
        <v>0</v>
      </c>
      <c r="K70" s="18">
        <f t="shared" si="9"/>
        <v>0</v>
      </c>
      <c r="L70" s="18">
        <f t="shared" si="9"/>
        <v>0</v>
      </c>
      <c r="M70" s="18">
        <f t="shared" si="9"/>
        <v>0</v>
      </c>
      <c r="N70" s="18">
        <f t="shared" si="9"/>
        <v>0</v>
      </c>
      <c r="O70" s="18">
        <f t="shared" si="9"/>
        <v>0</v>
      </c>
      <c r="P70" s="18">
        <f t="shared" si="9"/>
        <v>0</v>
      </c>
      <c r="Q70" s="18">
        <f t="shared" si="9"/>
        <v>0</v>
      </c>
      <c r="R70" s="18">
        <f t="shared" si="9"/>
        <v>0</v>
      </c>
      <c r="S70" s="18">
        <f t="shared" si="9"/>
        <v>0</v>
      </c>
      <c r="T70" s="18">
        <f t="shared" si="9"/>
        <v>0</v>
      </c>
      <c r="U70" s="18">
        <f t="shared" si="9"/>
        <v>0</v>
      </c>
      <c r="V70" s="18">
        <f t="shared" si="9"/>
        <v>0</v>
      </c>
      <c r="W70" s="18">
        <f t="shared" si="9"/>
        <v>0</v>
      </c>
      <c r="X70" s="18">
        <f t="shared" si="9"/>
        <v>0</v>
      </c>
      <c r="Y70" s="68"/>
    </row>
    <row r="71" spans="1:25" s="12" customFormat="1" ht="13.5" customHeight="1">
      <c r="A71" s="8"/>
      <c r="B71" s="60" t="s">
        <v>45</v>
      </c>
      <c r="C71" s="22">
        <f>SUM(C70,C50,C55,C58,C61,C64,C67)</f>
        <v>0</v>
      </c>
      <c r="D71" s="22">
        <f t="shared" ref="D71:X71" si="10">SUM(D70,D50,D55,D58,D61,D64,D67)</f>
        <v>0</v>
      </c>
      <c r="E71" s="22">
        <f t="shared" si="10"/>
        <v>0</v>
      </c>
      <c r="F71" s="22">
        <f t="shared" si="10"/>
        <v>0</v>
      </c>
      <c r="G71" s="22">
        <f t="shared" si="10"/>
        <v>0</v>
      </c>
      <c r="H71" s="22">
        <f t="shared" si="10"/>
        <v>0</v>
      </c>
      <c r="I71" s="22">
        <f t="shared" si="10"/>
        <v>0</v>
      </c>
      <c r="J71" s="22">
        <f t="shared" si="10"/>
        <v>0</v>
      </c>
      <c r="K71" s="22">
        <f t="shared" si="10"/>
        <v>0</v>
      </c>
      <c r="L71" s="22">
        <f t="shared" si="10"/>
        <v>0</v>
      </c>
      <c r="M71" s="22">
        <f t="shared" si="10"/>
        <v>0</v>
      </c>
      <c r="N71" s="22">
        <f t="shared" si="10"/>
        <v>0</v>
      </c>
      <c r="O71" s="22">
        <f t="shared" si="10"/>
        <v>0</v>
      </c>
      <c r="P71" s="22">
        <f t="shared" si="10"/>
        <v>0</v>
      </c>
      <c r="Q71" s="22">
        <f t="shared" si="10"/>
        <v>0</v>
      </c>
      <c r="R71" s="22">
        <f t="shared" si="10"/>
        <v>0</v>
      </c>
      <c r="S71" s="22">
        <f t="shared" si="10"/>
        <v>0</v>
      </c>
      <c r="T71" s="22">
        <f t="shared" si="10"/>
        <v>0</v>
      </c>
      <c r="U71" s="22">
        <f t="shared" si="10"/>
        <v>0</v>
      </c>
      <c r="V71" s="22">
        <f t="shared" si="10"/>
        <v>0</v>
      </c>
      <c r="W71" s="22">
        <f t="shared" si="10"/>
        <v>0</v>
      </c>
      <c r="X71" s="22">
        <f t="shared" si="10"/>
        <v>0</v>
      </c>
    </row>
    <row r="72" spans="1:25" s="12" customFormat="1" ht="20.25" customHeight="1">
      <c r="A72" s="230" t="s">
        <v>100</v>
      </c>
      <c r="B72" s="230"/>
      <c r="C72" s="22">
        <f>SUM(C26,C44,C71)</f>
        <v>0</v>
      </c>
      <c r="D72" s="22">
        <f t="shared" ref="D72:X72" si="11">SUM(D26,D44,D71)</f>
        <v>0</v>
      </c>
      <c r="E72" s="22">
        <f t="shared" si="11"/>
        <v>0</v>
      </c>
      <c r="F72" s="22">
        <f t="shared" si="11"/>
        <v>0</v>
      </c>
      <c r="G72" s="22">
        <f t="shared" si="11"/>
        <v>0</v>
      </c>
      <c r="H72" s="22">
        <f t="shared" si="11"/>
        <v>0</v>
      </c>
      <c r="I72" s="22">
        <f t="shared" si="11"/>
        <v>0</v>
      </c>
      <c r="J72" s="22">
        <f t="shared" si="11"/>
        <v>0</v>
      </c>
      <c r="K72" s="22">
        <f t="shared" si="11"/>
        <v>0</v>
      </c>
      <c r="L72" s="22">
        <f t="shared" si="11"/>
        <v>0</v>
      </c>
      <c r="M72" s="22">
        <f t="shared" si="11"/>
        <v>0</v>
      </c>
      <c r="N72" s="22">
        <f t="shared" si="11"/>
        <v>0</v>
      </c>
      <c r="O72" s="22">
        <f t="shared" si="11"/>
        <v>0</v>
      </c>
      <c r="P72" s="22">
        <f t="shared" si="11"/>
        <v>0</v>
      </c>
      <c r="Q72" s="22">
        <f t="shared" si="11"/>
        <v>0</v>
      </c>
      <c r="R72" s="22">
        <f t="shared" si="11"/>
        <v>0</v>
      </c>
      <c r="S72" s="22">
        <f t="shared" si="11"/>
        <v>0</v>
      </c>
      <c r="T72" s="22">
        <f t="shared" si="11"/>
        <v>0</v>
      </c>
      <c r="U72" s="22">
        <f t="shared" si="11"/>
        <v>0</v>
      </c>
      <c r="V72" s="22">
        <f t="shared" si="11"/>
        <v>0</v>
      </c>
      <c r="W72" s="22">
        <f t="shared" si="11"/>
        <v>0</v>
      </c>
      <c r="X72" s="22">
        <f t="shared" si="11"/>
        <v>0</v>
      </c>
    </row>
    <row r="73" spans="1:25">
      <c r="A73" s="40"/>
      <c r="B73" s="55" t="s">
        <v>146</v>
      </c>
      <c r="C73" s="40"/>
      <c r="D73" s="40"/>
      <c r="E73" s="40"/>
      <c r="F73" s="40"/>
      <c r="G73" s="40"/>
      <c r="H73" s="2"/>
    </row>
    <row r="74" spans="1:25">
      <c r="A74" s="40"/>
      <c r="B74" s="40"/>
      <c r="C74" s="40"/>
      <c r="D74" s="40"/>
      <c r="E74" s="40"/>
      <c r="F74" s="40"/>
      <c r="G74" s="40"/>
      <c r="H74" s="2"/>
    </row>
    <row r="75" spans="1:25" ht="27" customHeight="1">
      <c r="A75" s="40"/>
      <c r="B75" s="69" t="s">
        <v>155</v>
      </c>
      <c r="C75" s="40"/>
      <c r="D75" s="40"/>
      <c r="E75" s="40"/>
      <c r="F75" s="40"/>
      <c r="G75" s="225" t="s">
        <v>156</v>
      </c>
      <c r="H75" s="225"/>
      <c r="I75" s="225"/>
      <c r="J75" s="225"/>
    </row>
    <row r="76" spans="1:25">
      <c r="A76" s="40"/>
      <c r="B76" s="40"/>
      <c r="C76" s="40"/>
      <c r="D76" s="40"/>
      <c r="E76" s="40"/>
      <c r="F76" s="40"/>
      <c r="G76" s="40"/>
      <c r="H76" s="2"/>
    </row>
    <row r="77" spans="1:25">
      <c r="A77" s="40"/>
      <c r="B77" s="40"/>
      <c r="C77" s="40"/>
      <c r="D77" s="40"/>
      <c r="E77" s="40"/>
      <c r="F77" s="40"/>
      <c r="G77" s="40"/>
      <c r="H77" s="2"/>
    </row>
    <row r="78" spans="1:25">
      <c r="A78" s="40"/>
      <c r="B78" s="40"/>
      <c r="C78" s="40"/>
      <c r="D78" s="40"/>
      <c r="E78" s="40"/>
      <c r="F78" s="40"/>
      <c r="G78" s="40"/>
      <c r="H78" s="2"/>
    </row>
    <row r="79" spans="1:25">
      <c r="A79" s="40"/>
      <c r="B79" s="40"/>
      <c r="C79" s="40"/>
      <c r="D79" s="40"/>
      <c r="E79" s="40"/>
      <c r="F79" s="40"/>
      <c r="G79" s="40"/>
      <c r="H79" s="2"/>
    </row>
    <row r="80" spans="1:25">
      <c r="A80" s="40"/>
      <c r="B80" s="40"/>
      <c r="C80" s="40"/>
      <c r="D80" s="40"/>
      <c r="E80" s="40"/>
      <c r="F80" s="40"/>
      <c r="G80" s="40"/>
      <c r="H80" s="2"/>
    </row>
    <row r="81" spans="1:8">
      <c r="A81" s="40"/>
      <c r="B81" s="40"/>
      <c r="C81" s="40"/>
      <c r="D81" s="40"/>
      <c r="E81" s="40"/>
      <c r="F81" s="40"/>
      <c r="G81" s="40"/>
      <c r="H81" s="2"/>
    </row>
    <row r="82" spans="1:8">
      <c r="A82" s="40"/>
      <c r="B82" s="40"/>
      <c r="C82" s="40"/>
      <c r="D82" s="40"/>
      <c r="E82" s="40"/>
      <c r="F82" s="40"/>
      <c r="G82" s="40"/>
      <c r="H82" s="2"/>
    </row>
    <row r="83" spans="1:8">
      <c r="A83" s="40"/>
      <c r="B83" s="40"/>
      <c r="C83" s="40"/>
      <c r="D83" s="40"/>
      <c r="E83" s="40"/>
      <c r="F83" s="40"/>
      <c r="G83" s="40"/>
      <c r="H83" s="2"/>
    </row>
    <row r="84" spans="1:8">
      <c r="A84" s="40"/>
      <c r="B84" s="40"/>
      <c r="C84" s="40"/>
      <c r="D84" s="40"/>
      <c r="E84" s="40"/>
      <c r="F84" s="40"/>
      <c r="G84" s="40"/>
      <c r="H84" s="2"/>
    </row>
    <row r="85" spans="1:8">
      <c r="A85" s="40"/>
      <c r="B85" s="40"/>
      <c r="C85" s="40"/>
      <c r="D85" s="40"/>
      <c r="E85" s="40"/>
      <c r="F85" s="40"/>
      <c r="G85" s="40"/>
      <c r="H85" s="2"/>
    </row>
    <row r="86" spans="1:8">
      <c r="A86" s="40"/>
      <c r="B86" s="40"/>
      <c r="C86" s="40"/>
      <c r="D86" s="40"/>
      <c r="E86" s="40"/>
      <c r="F86" s="40"/>
      <c r="G86" s="40"/>
      <c r="H86" s="2"/>
    </row>
    <row r="87" spans="1:8">
      <c r="A87" s="40"/>
      <c r="B87" s="40"/>
      <c r="C87" s="40"/>
      <c r="D87" s="40"/>
      <c r="E87" s="40"/>
      <c r="F87" s="40"/>
      <c r="G87" s="40"/>
      <c r="H87" s="2"/>
    </row>
    <row r="88" spans="1:8">
      <c r="A88" s="40"/>
      <c r="B88" s="40"/>
      <c r="C88" s="40"/>
      <c r="D88" s="40"/>
      <c r="E88" s="40"/>
      <c r="F88" s="40"/>
      <c r="G88" s="40"/>
      <c r="H88" s="2"/>
    </row>
    <row r="89" spans="1:8">
      <c r="A89" s="40"/>
      <c r="B89" s="40"/>
      <c r="C89" s="40"/>
      <c r="D89" s="40"/>
      <c r="E89" s="40"/>
      <c r="F89" s="40"/>
      <c r="G89" s="40"/>
      <c r="H89" s="2"/>
    </row>
    <row r="90" spans="1:8">
      <c r="A90" s="40"/>
      <c r="B90" s="40"/>
      <c r="C90" s="40"/>
      <c r="D90" s="40"/>
      <c r="E90" s="40"/>
      <c r="F90" s="40"/>
      <c r="G90" s="40"/>
      <c r="H90" s="2"/>
    </row>
    <row r="91" spans="1:8">
      <c r="A91" s="40"/>
      <c r="B91" s="40"/>
      <c r="C91" s="40"/>
      <c r="D91" s="40"/>
      <c r="E91" s="40"/>
      <c r="F91" s="40"/>
      <c r="G91" s="40"/>
      <c r="H91" s="2"/>
    </row>
    <row r="92" spans="1:8">
      <c r="A92" s="40"/>
      <c r="B92" s="40"/>
      <c r="C92" s="40"/>
      <c r="D92" s="40"/>
      <c r="E92" s="40"/>
      <c r="F92" s="40"/>
      <c r="G92" s="40"/>
      <c r="H92" s="2"/>
    </row>
    <row r="93" spans="1:8">
      <c r="A93" s="40"/>
      <c r="B93" s="40"/>
      <c r="C93" s="40"/>
      <c r="D93" s="40"/>
      <c r="E93" s="40"/>
      <c r="F93" s="40"/>
      <c r="G93" s="40"/>
      <c r="H93" s="2"/>
    </row>
    <row r="94" spans="1:8">
      <c r="A94" s="40"/>
      <c r="B94" s="40"/>
      <c r="C94" s="40"/>
      <c r="D94" s="40"/>
      <c r="E94" s="40"/>
      <c r="F94" s="40"/>
      <c r="G94" s="40"/>
      <c r="H94" s="2"/>
    </row>
    <row r="95" spans="1:8">
      <c r="A95" s="40"/>
      <c r="B95" s="40"/>
      <c r="C95" s="40"/>
      <c r="D95" s="40"/>
      <c r="E95" s="40"/>
      <c r="F95" s="40"/>
      <c r="G95" s="40"/>
      <c r="H95" s="2"/>
    </row>
  </sheetData>
  <mergeCells count="43">
    <mergeCell ref="G75:J75"/>
    <mergeCell ref="A46:B46"/>
    <mergeCell ref="A51:B51"/>
    <mergeCell ref="A56:B56"/>
    <mergeCell ref="A59:B59"/>
    <mergeCell ref="A62:B62"/>
    <mergeCell ref="A65:B65"/>
    <mergeCell ref="A72:B72"/>
    <mergeCell ref="S6:S7"/>
    <mergeCell ref="A68:B68"/>
    <mergeCell ref="A14:B14"/>
    <mergeCell ref="O5:O7"/>
    <mergeCell ref="P6:P7"/>
    <mergeCell ref="Q6:Q7"/>
    <mergeCell ref="P5:S5"/>
    <mergeCell ref="A25:B25"/>
    <mergeCell ref="A45:B45"/>
    <mergeCell ref="A28:B28"/>
    <mergeCell ref="T5:V5"/>
    <mergeCell ref="W5:X5"/>
    <mergeCell ref="A8:B8"/>
    <mergeCell ref="A9:B9"/>
    <mergeCell ref="R6:R7"/>
    <mergeCell ref="T6:T7"/>
    <mergeCell ref="U6:U7"/>
    <mergeCell ref="V6:V7"/>
    <mergeCell ref="W6:W7"/>
    <mergeCell ref="X6:X7"/>
    <mergeCell ref="A1:G1"/>
    <mergeCell ref="A2:G2"/>
    <mergeCell ref="A3:G3"/>
    <mergeCell ref="A5:B7"/>
    <mergeCell ref="C5:C7"/>
    <mergeCell ref="A20:B20"/>
    <mergeCell ref="D5:N5"/>
    <mergeCell ref="D6:D7"/>
    <mergeCell ref="E6:G6"/>
    <mergeCell ref="H6:M6"/>
    <mergeCell ref="N6:N7"/>
    <mergeCell ref="A27:B27"/>
    <mergeCell ref="A15:B15"/>
    <mergeCell ref="A33:B33"/>
    <mergeCell ref="A39:B39"/>
  </mergeCells>
  <phoneticPr fontId="2" type="noConversion"/>
  <pageMargins left="0.75" right="0.75" top="1" bottom="1" header="0.5" footer="0.5"/>
  <pageSetup paperSize="9" orientation="landscape" horizontalDpi="4294967293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>
      <selection activeCell="D15" sqref="D15:J15"/>
    </sheetView>
  </sheetViews>
  <sheetFormatPr defaultRowHeight="15"/>
  <cols>
    <col min="1" max="1" width="83" style="70" customWidth="1"/>
    <col min="2" max="2" width="14.28515625" style="70" customWidth="1"/>
    <col min="3" max="3" width="9.140625" style="70"/>
    <col min="4" max="4" width="4.5703125" style="70" customWidth="1"/>
    <col min="5" max="5" width="3.5703125" style="70" customWidth="1"/>
    <col min="6" max="6" width="4.5703125" style="70" customWidth="1"/>
    <col min="7" max="7" width="4" style="70" customWidth="1"/>
    <col min="8" max="8" width="4.140625" style="70" customWidth="1"/>
    <col min="9" max="10" width="5" style="70" customWidth="1"/>
    <col min="11" max="16384" width="9.140625" style="70"/>
  </cols>
  <sheetData>
    <row r="1" spans="1:10" ht="15.75" thickBot="1">
      <c r="A1" s="77"/>
      <c r="B1" s="88" t="s">
        <v>199</v>
      </c>
      <c r="C1" s="87"/>
      <c r="D1" s="87"/>
      <c r="E1" s="87"/>
      <c r="F1" s="87"/>
      <c r="G1" s="87"/>
      <c r="H1" s="87"/>
      <c r="I1" s="87"/>
      <c r="J1" s="86"/>
    </row>
    <row r="2" spans="1:10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>
      <c r="A3" s="247" t="s">
        <v>198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>
      <c r="A4" s="248" t="s">
        <v>197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>
      <c r="A5" s="247" t="s">
        <v>196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>
      <c r="A6" s="246" t="s">
        <v>195</v>
      </c>
      <c r="B6" s="246"/>
      <c r="C6" s="246"/>
      <c r="D6" s="246"/>
      <c r="E6" s="246"/>
      <c r="F6" s="246"/>
      <c r="G6" s="246"/>
      <c r="H6" s="246"/>
      <c r="I6" s="246"/>
      <c r="J6" s="246"/>
    </row>
    <row r="7" spans="1:10" ht="6.75" customHeight="1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28.5" customHeight="1">
      <c r="A8" s="85" t="s">
        <v>194</v>
      </c>
      <c r="B8" s="84" t="s">
        <v>193</v>
      </c>
      <c r="C8" s="77"/>
      <c r="D8" s="246" t="s">
        <v>192</v>
      </c>
      <c r="E8" s="246"/>
      <c r="F8" s="246"/>
      <c r="G8" s="246"/>
      <c r="H8" s="246"/>
      <c r="I8" s="246"/>
      <c r="J8" s="77"/>
    </row>
    <row r="9" spans="1:10">
      <c r="A9" s="82" t="s">
        <v>191</v>
      </c>
      <c r="B9" s="83"/>
      <c r="C9" s="77"/>
      <c r="D9" s="246" t="s">
        <v>190</v>
      </c>
      <c r="E9" s="246"/>
      <c r="F9" s="246"/>
      <c r="G9" s="246"/>
      <c r="H9" s="246"/>
      <c r="I9" s="246"/>
      <c r="J9" s="80"/>
    </row>
    <row r="10" spans="1:10">
      <c r="A10" s="82" t="s">
        <v>189</v>
      </c>
      <c r="B10" s="81"/>
      <c r="C10" s="77"/>
      <c r="D10" s="77"/>
      <c r="E10" s="77"/>
      <c r="F10" s="77"/>
      <c r="G10" s="77"/>
      <c r="H10" s="77"/>
      <c r="I10" s="77"/>
      <c r="J10" s="77"/>
    </row>
    <row r="11" spans="1:10">
      <c r="A11" s="82" t="s">
        <v>188</v>
      </c>
      <c r="B11" s="81"/>
      <c r="C11" s="77"/>
      <c r="D11" s="246" t="s">
        <v>187</v>
      </c>
      <c r="E11" s="246"/>
      <c r="F11" s="246"/>
      <c r="G11" s="246"/>
      <c r="H11" s="246"/>
      <c r="I11" s="246"/>
      <c r="J11" s="77"/>
    </row>
    <row r="12" spans="1:10">
      <c r="A12" s="82" t="s">
        <v>186</v>
      </c>
      <c r="B12" s="81" t="s">
        <v>185</v>
      </c>
      <c r="C12" s="77"/>
      <c r="D12" s="77"/>
      <c r="E12" s="77"/>
      <c r="F12" s="77"/>
      <c r="G12" s="77"/>
      <c r="H12" s="77"/>
      <c r="I12" s="77"/>
      <c r="J12" s="77"/>
    </row>
    <row r="13" spans="1:10">
      <c r="A13" s="82" t="s">
        <v>184</v>
      </c>
      <c r="B13" s="81"/>
      <c r="C13" s="77"/>
      <c r="D13" s="246" t="s">
        <v>183</v>
      </c>
      <c r="E13" s="246"/>
      <c r="F13" s="246"/>
      <c r="G13" s="246"/>
      <c r="H13" s="246"/>
      <c r="I13" s="246"/>
      <c r="J13" s="246"/>
    </row>
    <row r="14" spans="1:10">
      <c r="A14" s="82" t="s">
        <v>182</v>
      </c>
      <c r="B14" s="81"/>
      <c r="C14" s="77"/>
      <c r="D14" s="246" t="s">
        <v>173</v>
      </c>
      <c r="E14" s="246"/>
      <c r="F14" s="246"/>
      <c r="G14" s="246"/>
      <c r="H14" s="246"/>
      <c r="I14" s="246"/>
      <c r="J14" s="246"/>
    </row>
    <row r="15" spans="1:10">
      <c r="A15" s="82" t="s">
        <v>179</v>
      </c>
      <c r="B15" s="81" t="s">
        <v>178</v>
      </c>
      <c r="C15" s="77"/>
      <c r="D15" s="246" t="s">
        <v>181</v>
      </c>
      <c r="E15" s="246"/>
      <c r="F15" s="246"/>
      <c r="G15" s="246"/>
      <c r="H15" s="246"/>
      <c r="I15" s="246"/>
      <c r="J15" s="246"/>
    </row>
    <row r="16" spans="1:10">
      <c r="A16" s="82" t="s">
        <v>180</v>
      </c>
      <c r="B16" s="81"/>
      <c r="C16" s="77"/>
      <c r="D16" s="77"/>
      <c r="E16" s="77"/>
      <c r="F16" s="77"/>
      <c r="G16" s="77"/>
      <c r="H16" s="77"/>
      <c r="I16" s="77"/>
      <c r="J16" s="77"/>
    </row>
    <row r="17" spans="1:10">
      <c r="A17" s="82" t="s">
        <v>179</v>
      </c>
      <c r="B17" s="81" t="s">
        <v>178</v>
      </c>
      <c r="C17" s="77"/>
      <c r="D17" s="246" t="s">
        <v>177</v>
      </c>
      <c r="E17" s="246"/>
      <c r="F17" s="246"/>
      <c r="G17" s="246"/>
      <c r="H17" s="246"/>
      <c r="I17" s="246"/>
      <c r="J17" s="246"/>
    </row>
    <row r="18" spans="1:10">
      <c r="A18" s="82"/>
      <c r="B18" s="81"/>
      <c r="C18" s="77"/>
      <c r="D18" s="77"/>
      <c r="E18" s="77"/>
      <c r="F18" s="77"/>
      <c r="G18" s="77"/>
      <c r="H18" s="77"/>
      <c r="I18" s="77"/>
      <c r="J18" s="77"/>
    </row>
    <row r="19" spans="1:10">
      <c r="A19" s="82" t="s">
        <v>176</v>
      </c>
      <c r="B19" s="81"/>
      <c r="C19" s="77"/>
      <c r="D19" s="246" t="s">
        <v>175</v>
      </c>
      <c r="E19" s="246"/>
      <c r="F19" s="246"/>
      <c r="G19" s="246"/>
      <c r="H19" s="246"/>
      <c r="I19" s="246"/>
      <c r="J19" s="246"/>
    </row>
    <row r="20" spans="1:10">
      <c r="A20" s="82" t="s">
        <v>174</v>
      </c>
      <c r="B20" s="81"/>
      <c r="C20" s="77"/>
      <c r="D20" s="246" t="s">
        <v>173</v>
      </c>
      <c r="E20" s="246"/>
      <c r="F20" s="246"/>
      <c r="G20" s="246"/>
      <c r="H20" s="246"/>
      <c r="I20" s="246"/>
      <c r="J20" s="246"/>
    </row>
    <row r="21" spans="1:10">
      <c r="A21" s="79" t="s">
        <v>172</v>
      </c>
      <c r="B21" s="78" t="s">
        <v>171</v>
      </c>
      <c r="C21" s="77"/>
      <c r="D21" s="77"/>
      <c r="E21" s="77"/>
      <c r="F21" s="77"/>
      <c r="G21" s="77"/>
      <c r="H21" s="77"/>
      <c r="I21" s="77"/>
      <c r="J21" s="77"/>
    </row>
    <row r="22" spans="1:10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>
      <c r="A24" s="76" t="s">
        <v>170</v>
      </c>
      <c r="B24" s="75"/>
      <c r="C24" s="75"/>
      <c r="D24" s="75"/>
      <c r="E24" s="75"/>
      <c r="F24" s="75"/>
      <c r="G24" s="75"/>
      <c r="H24" s="75"/>
      <c r="I24" s="75"/>
      <c r="J24" s="74"/>
    </row>
    <row r="25" spans="1:10">
      <c r="A25" s="231" t="s">
        <v>169</v>
      </c>
      <c r="B25" s="232"/>
      <c r="C25" s="232"/>
      <c r="D25" s="232"/>
      <c r="E25" s="232"/>
      <c r="F25" s="232"/>
      <c r="G25" s="232"/>
      <c r="H25" s="232"/>
      <c r="I25" s="232"/>
      <c r="J25" s="239"/>
    </row>
    <row r="26" spans="1:10">
      <c r="A26" s="73" t="s">
        <v>168</v>
      </c>
      <c r="B26" s="72"/>
      <c r="C26" s="72"/>
      <c r="D26" s="72"/>
      <c r="E26" s="72"/>
      <c r="F26" s="72"/>
      <c r="G26" s="72"/>
      <c r="H26" s="72"/>
      <c r="I26" s="72"/>
      <c r="J26" s="71"/>
    </row>
    <row r="27" spans="1:10">
      <c r="A27" s="231" t="s">
        <v>166</v>
      </c>
      <c r="B27" s="232"/>
      <c r="C27" s="232"/>
      <c r="D27" s="232"/>
      <c r="E27" s="232"/>
      <c r="F27" s="232"/>
      <c r="G27" s="232"/>
      <c r="H27" s="232"/>
      <c r="I27" s="232"/>
      <c r="J27" s="71"/>
    </row>
    <row r="28" spans="1:10">
      <c r="A28" s="231" t="s">
        <v>167</v>
      </c>
      <c r="B28" s="232"/>
      <c r="C28" s="232"/>
      <c r="D28" s="232"/>
      <c r="E28" s="232"/>
      <c r="F28" s="232"/>
      <c r="G28" s="232"/>
      <c r="H28" s="232"/>
      <c r="I28" s="232"/>
      <c r="J28" s="71"/>
    </row>
    <row r="29" spans="1:10">
      <c r="A29" s="231" t="s">
        <v>166</v>
      </c>
      <c r="B29" s="232"/>
      <c r="C29" s="232"/>
      <c r="D29" s="232"/>
      <c r="E29" s="232"/>
      <c r="F29" s="232"/>
      <c r="G29" s="232"/>
      <c r="H29" s="232"/>
      <c r="I29" s="232"/>
      <c r="J29" s="71"/>
    </row>
    <row r="30" spans="1:10">
      <c r="A30" s="233" t="s">
        <v>164</v>
      </c>
      <c r="B30" s="234"/>
      <c r="C30" s="234"/>
      <c r="D30" s="234"/>
      <c r="E30" s="234"/>
      <c r="F30" s="234"/>
      <c r="G30" s="234"/>
      <c r="H30" s="234"/>
      <c r="I30" s="234"/>
      <c r="J30" s="235"/>
    </row>
    <row r="31" spans="1:10">
      <c r="A31" s="231" t="s">
        <v>163</v>
      </c>
      <c r="B31" s="232"/>
      <c r="C31" s="232"/>
      <c r="D31" s="232"/>
      <c r="E31" s="232"/>
      <c r="F31" s="232"/>
      <c r="G31" s="232"/>
      <c r="H31" s="232"/>
      <c r="I31" s="232"/>
      <c r="J31" s="239"/>
    </row>
    <row r="32" spans="1:10">
      <c r="A32" s="240" t="s">
        <v>162</v>
      </c>
      <c r="B32" s="241"/>
      <c r="C32" s="241"/>
      <c r="D32" s="241"/>
      <c r="E32" s="241"/>
      <c r="F32" s="241"/>
      <c r="G32" s="241"/>
      <c r="H32" s="241"/>
      <c r="I32" s="241"/>
      <c r="J32" s="242"/>
    </row>
    <row r="33" spans="1:10">
      <c r="A33" s="231" t="s">
        <v>165</v>
      </c>
      <c r="B33" s="232"/>
      <c r="C33" s="232"/>
      <c r="D33" s="232"/>
      <c r="E33" s="232"/>
      <c r="F33" s="232"/>
      <c r="G33" s="232"/>
      <c r="H33" s="232"/>
      <c r="I33" s="232"/>
      <c r="J33" s="239"/>
    </row>
    <row r="34" spans="1:10">
      <c r="A34" s="231" t="s">
        <v>163</v>
      </c>
      <c r="B34" s="232"/>
      <c r="C34" s="232"/>
      <c r="D34" s="232"/>
      <c r="E34" s="232"/>
      <c r="F34" s="232"/>
      <c r="G34" s="232"/>
      <c r="H34" s="232"/>
      <c r="I34" s="232"/>
      <c r="J34" s="239"/>
    </row>
    <row r="35" spans="1:10">
      <c r="A35" s="233" t="s">
        <v>164</v>
      </c>
      <c r="B35" s="234"/>
      <c r="C35" s="234"/>
      <c r="D35" s="234"/>
      <c r="E35" s="234"/>
      <c r="F35" s="234"/>
      <c r="G35" s="234"/>
      <c r="H35" s="234"/>
      <c r="I35" s="234"/>
      <c r="J35" s="235"/>
    </row>
    <row r="36" spans="1:10">
      <c r="A36" s="243" t="s">
        <v>163</v>
      </c>
      <c r="B36" s="244"/>
      <c r="C36" s="244"/>
      <c r="D36" s="244"/>
      <c r="E36" s="244"/>
      <c r="F36" s="244"/>
      <c r="G36" s="244"/>
      <c r="H36" s="244"/>
      <c r="I36" s="244"/>
      <c r="J36" s="245"/>
    </row>
    <row r="37" spans="1:10">
      <c r="A37" s="236" t="s">
        <v>162</v>
      </c>
      <c r="B37" s="237"/>
      <c r="C37" s="237"/>
      <c r="D37" s="237"/>
      <c r="E37" s="237"/>
      <c r="F37" s="237"/>
      <c r="G37" s="237"/>
      <c r="H37" s="237"/>
      <c r="I37" s="237"/>
      <c r="J37" s="238"/>
    </row>
  </sheetData>
  <mergeCells count="25">
    <mergeCell ref="D11:I11"/>
    <mergeCell ref="D8:I8"/>
    <mergeCell ref="D9:I9"/>
    <mergeCell ref="A3:J3"/>
    <mergeCell ref="A4:J4"/>
    <mergeCell ref="A5:J5"/>
    <mergeCell ref="A6:J6"/>
    <mergeCell ref="D13:J13"/>
    <mergeCell ref="D14:J14"/>
    <mergeCell ref="D15:J15"/>
    <mergeCell ref="D17:J17"/>
    <mergeCell ref="D19:J19"/>
    <mergeCell ref="A28:I28"/>
    <mergeCell ref="D20:J20"/>
    <mergeCell ref="A25:J25"/>
    <mergeCell ref="A27:I27"/>
    <mergeCell ref="A29:I29"/>
    <mergeCell ref="A30:J30"/>
    <mergeCell ref="A37:J37"/>
    <mergeCell ref="A31:J31"/>
    <mergeCell ref="A32:J32"/>
    <mergeCell ref="A33:J33"/>
    <mergeCell ref="A34:J34"/>
    <mergeCell ref="A35:J35"/>
    <mergeCell ref="A36:J36"/>
  </mergeCells>
  <pageMargins left="0.59055118110236227" right="0.39370078740157483" top="0.39370078740157483" bottom="0.39370078740157483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Титул</vt:lpstr>
      <vt:lpstr>табл1</vt:lpstr>
      <vt:lpstr>табл2</vt:lpstr>
      <vt:lpstr>табл3</vt:lpstr>
      <vt:lpstr>табл5</vt:lpstr>
      <vt:lpstr>табл6-7</vt:lpstr>
      <vt:lpstr>табл8</vt:lpstr>
      <vt:lpstr>таб9</vt:lpstr>
      <vt:lpstr>80-а-рик</vt:lpstr>
      <vt:lpstr>80-а-рик-2</vt:lpstr>
      <vt:lpstr>80-а-рик-3</vt:lpstr>
      <vt:lpstr>80-а-рик-4</vt:lpstr>
      <vt:lpstr>таб9!Область_печати</vt:lpstr>
      <vt:lpstr>табл1!Область_печати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metod4</cp:lastModifiedBy>
  <cp:lastPrinted>2016-12-12T10:23:37Z</cp:lastPrinted>
  <dcterms:created xsi:type="dcterms:W3CDTF">2011-12-20T19:39:52Z</dcterms:created>
  <dcterms:modified xsi:type="dcterms:W3CDTF">2016-12-14T11:39:54Z</dcterms:modified>
</cp:coreProperties>
</file>