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8.xml" ContentType="application/vnd.openxmlformats-officedocument.drawing+xml"/>
  <Override PartName="/xl/drawings/drawing19.xml" ContentType="application/vnd.openxmlformats-officedocument.drawing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worksheets/sheet31.xml" ContentType="application/vnd.openxmlformats-officedocument.spreadsheetml.worksheet+xml"/>
  <Override PartName="/xl/drawings/drawing4.xml" ContentType="application/vnd.openxmlformats-officedocument.drawing+xml"/>
  <Override PartName="/xl/drawings/drawing17.xml" ContentType="application/vnd.openxmlformats-officedocument.drawing+xml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15.xml" ContentType="application/vnd.openxmlformats-officedocument.drawing+xml"/>
  <Override PartName="/xl/drawings/drawing26.xml" ContentType="application/vnd.openxmlformats-officedocument.drawing+xml"/>
  <Override PartName="/xl/worksheets/sheet3.xml" ContentType="application/vnd.openxmlformats-officedocument.spreadsheetml.worksheet+xml"/>
  <Override PartName="/xl/drawings/drawing13.xml" ContentType="application/vnd.openxmlformats-officedocument.drawing+xml"/>
  <Override PartName="/xl/drawings/drawing22.xml" ContentType="application/vnd.openxmlformats-officedocument.drawing+xml"/>
  <Override PartName="/xl/drawings/drawing24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drawings/drawing5.xml" ContentType="application/vnd.openxmlformats-officedocument.drawing+xml"/>
  <Override PartName="/xl/drawings/drawing18.xml" ContentType="application/vnd.openxmlformats-officedocument.drawing+xml"/>
  <Override PartName="/xl/drawings/drawing27.xml" ContentType="application/vnd.openxmlformats-officedocument.drawing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drawings/drawing3.xml" ContentType="application/vnd.openxmlformats-officedocument.drawing+xml"/>
  <Override PartName="/xl/drawings/drawing16.xml" ContentType="application/vnd.openxmlformats-officedocument.drawing+xml"/>
  <Override PartName="/xl/drawings/drawing25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drawings/drawing14.xml" ContentType="application/vnd.openxmlformats-officedocument.drawing+xml"/>
  <Override PartName="/xl/drawings/drawing23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585" windowWidth="12120" windowHeight="7530" firstSheet="13" activeTab="21"/>
  </bookViews>
  <sheets>
    <sheet name="Титул" sheetId="26" r:id="rId1"/>
    <sheet name="1" sheetId="2" r:id="rId2"/>
    <sheet name="2" sheetId="5" r:id="rId3"/>
    <sheet name="3" sheetId="8" r:id="rId4"/>
    <sheet name="4" sheetId="6" r:id="rId5"/>
    <sheet name="5" sheetId="28" r:id="rId6"/>
    <sheet name="6" sheetId="7" r:id="rId7"/>
    <sheet name="7" sheetId="9" r:id="rId8"/>
    <sheet name="8" sheetId="10" r:id="rId9"/>
    <sheet name="9" sheetId="11" r:id="rId10"/>
    <sheet name="10" sheetId="12" r:id="rId11"/>
    <sheet name="11" sheetId="13" r:id="rId12"/>
    <sheet name="12" sheetId="14" r:id="rId13"/>
    <sheet name="13" sheetId="15" r:id="rId14"/>
    <sheet name="14" sheetId="16" r:id="rId15"/>
    <sheet name="15" sheetId="17" r:id="rId16"/>
    <sheet name="16" sheetId="18" r:id="rId17"/>
    <sheet name="17" sheetId="29" r:id="rId18"/>
    <sheet name="18" sheetId="30" r:id="rId19"/>
    <sheet name="19" sheetId="19" r:id="rId20"/>
    <sheet name="20" sheetId="20" r:id="rId21"/>
    <sheet name="21" sheetId="3" r:id="rId22"/>
    <sheet name="22" sheetId="4" r:id="rId23"/>
    <sheet name="23" sheetId="21" r:id="rId24"/>
    <sheet name="24" sheetId="22" r:id="rId25"/>
    <sheet name="25" sheetId="23" r:id="rId26"/>
    <sheet name="26" sheetId="24" r:id="rId27"/>
    <sheet name="27" sheetId="25" r:id="rId28"/>
    <sheet name="6 нк" sheetId="31" r:id="rId29"/>
    <sheet name="6_НК-I" sheetId="32" r:id="rId30"/>
    <sheet name="6_НК-II" sheetId="33" r:id="rId31"/>
    <sheet name="6НК-III" sheetId="34" r:id="rId32"/>
    <sheet name="6НК_VI" sheetId="35" r:id="rId33"/>
    <sheet name="Лист1" sheetId="40" r:id="rId34"/>
  </sheets>
  <definedNames>
    <definedName name="_xlnm._FilterDatabase" localSheetId="21" hidden="1">'21'!$A$1:$O$34</definedName>
    <definedName name="_xlnm._FilterDatabase" localSheetId="22" hidden="1">'22'!$O$4:$Q$32</definedName>
  </definedNames>
  <calcPr calcId="124519"/>
</workbook>
</file>

<file path=xl/calcChain.xml><?xml version="1.0" encoding="utf-8"?>
<calcChain xmlns="http://schemas.openxmlformats.org/spreadsheetml/2006/main">
  <c r="N6" i="34"/>
  <c r="M6"/>
  <c r="K6"/>
  <c r="I6"/>
  <c r="G6"/>
  <c r="H6"/>
  <c r="F6"/>
  <c r="B6"/>
  <c r="D6"/>
  <c r="B18" i="32"/>
  <c r="C32" i="5"/>
  <c r="E19" i="16"/>
  <c r="D19"/>
  <c r="N29" i="14"/>
  <c r="L29"/>
  <c r="J29"/>
  <c r="H29"/>
  <c r="F29"/>
  <c r="D29"/>
  <c r="C29"/>
  <c r="O20"/>
  <c r="M20"/>
  <c r="K20"/>
  <c r="I20"/>
  <c r="G20"/>
  <c r="E20"/>
  <c r="N21"/>
  <c r="L21"/>
  <c r="J21"/>
  <c r="H21"/>
  <c r="F21"/>
  <c r="D21"/>
  <c r="C21"/>
  <c r="N13"/>
  <c r="L13"/>
  <c r="J13"/>
  <c r="H13"/>
  <c r="F13"/>
  <c r="D13"/>
  <c r="C13"/>
  <c r="O26" i="11"/>
  <c r="P26"/>
  <c r="N26"/>
  <c r="L26"/>
  <c r="K26"/>
  <c r="O19"/>
  <c r="P19"/>
  <c r="N19"/>
  <c r="L19"/>
  <c r="K19"/>
  <c r="D28" i="8"/>
  <c r="E28"/>
  <c r="F28"/>
  <c r="G28"/>
  <c r="H28"/>
  <c r="I28"/>
  <c r="J28"/>
  <c r="K28"/>
  <c r="L28"/>
  <c r="M28"/>
  <c r="N28"/>
  <c r="O28"/>
  <c r="P28"/>
  <c r="Q28"/>
  <c r="R28"/>
  <c r="S28"/>
  <c r="C28"/>
  <c r="D21"/>
  <c r="E21"/>
  <c r="F21"/>
  <c r="G21"/>
  <c r="H21"/>
  <c r="I21"/>
  <c r="J21"/>
  <c r="K21"/>
  <c r="L21"/>
  <c r="M21"/>
  <c r="N21"/>
  <c r="O21"/>
  <c r="P21"/>
  <c r="Q21"/>
  <c r="R21"/>
  <c r="S21"/>
  <c r="C21"/>
  <c r="D13"/>
  <c r="D30"/>
  <c r="E13"/>
  <c r="E30"/>
  <c r="F13"/>
  <c r="F30"/>
  <c r="G13"/>
  <c r="G30"/>
  <c r="H13"/>
  <c r="H30"/>
  <c r="I13"/>
  <c r="I30"/>
  <c r="J13"/>
  <c r="J30"/>
  <c r="K13"/>
  <c r="K30"/>
  <c r="L13"/>
  <c r="L30"/>
  <c r="M13"/>
  <c r="M30"/>
  <c r="N13"/>
  <c r="N30"/>
  <c r="O13"/>
  <c r="O30"/>
  <c r="P13"/>
  <c r="P30"/>
  <c r="Q13"/>
  <c r="Q30"/>
  <c r="R13"/>
  <c r="R30"/>
  <c r="S13"/>
  <c r="S30"/>
  <c r="C13"/>
  <c r="C30"/>
  <c r="O11" i="11"/>
  <c r="O28"/>
  <c r="P11"/>
  <c r="P28"/>
  <c r="N11"/>
  <c r="N28"/>
  <c r="L11"/>
  <c r="L28"/>
  <c r="K11"/>
  <c r="K28"/>
  <c r="D11" i="33"/>
  <c r="D12"/>
  <c r="D13"/>
  <c r="D14"/>
  <c r="D10"/>
  <c r="D9"/>
  <c r="D28" i="25"/>
  <c r="E28"/>
  <c r="F28"/>
  <c r="G28"/>
  <c r="H28"/>
  <c r="I28"/>
  <c r="J28"/>
  <c r="C28"/>
  <c r="D21"/>
  <c r="E21"/>
  <c r="F21"/>
  <c r="G21"/>
  <c r="H21"/>
  <c r="I21"/>
  <c r="J21"/>
  <c r="C21"/>
  <c r="D13"/>
  <c r="D30"/>
  <c r="E13"/>
  <c r="E30"/>
  <c r="F13"/>
  <c r="F30"/>
  <c r="G13"/>
  <c r="G30"/>
  <c r="H13"/>
  <c r="H30"/>
  <c r="I13"/>
  <c r="I30"/>
  <c r="J13"/>
  <c r="J30"/>
  <c r="C13"/>
  <c r="C30"/>
  <c r="D28" i="24"/>
  <c r="E28"/>
  <c r="F28"/>
  <c r="G28"/>
  <c r="H28"/>
  <c r="I28"/>
  <c r="J28"/>
  <c r="K28"/>
  <c r="L28"/>
  <c r="C28"/>
  <c r="D21"/>
  <c r="E21"/>
  <c r="F21"/>
  <c r="G21"/>
  <c r="H21"/>
  <c r="I21"/>
  <c r="J21"/>
  <c r="K21"/>
  <c r="L21"/>
  <c r="C21"/>
  <c r="D12"/>
  <c r="D30"/>
  <c r="E12"/>
  <c r="E30"/>
  <c r="F12"/>
  <c r="F30"/>
  <c r="G12"/>
  <c r="G30"/>
  <c r="H12"/>
  <c r="H30"/>
  <c r="I12"/>
  <c r="I30"/>
  <c r="J12"/>
  <c r="J30"/>
  <c r="K12"/>
  <c r="K30"/>
  <c r="L12"/>
  <c r="L30"/>
  <c r="C12"/>
  <c r="C30"/>
  <c r="D27" i="23"/>
  <c r="E27"/>
  <c r="F27"/>
  <c r="G27"/>
  <c r="H27"/>
  <c r="I27"/>
  <c r="J27"/>
  <c r="K27"/>
  <c r="L27"/>
  <c r="M27"/>
  <c r="N27"/>
  <c r="C27"/>
  <c r="D20"/>
  <c r="E20"/>
  <c r="F20"/>
  <c r="G20"/>
  <c r="H20"/>
  <c r="I20"/>
  <c r="J20"/>
  <c r="K20"/>
  <c r="L20"/>
  <c r="M20"/>
  <c r="N20"/>
  <c r="C20"/>
  <c r="D12"/>
  <c r="D29"/>
  <c r="E12"/>
  <c r="E29"/>
  <c r="F12"/>
  <c r="F29"/>
  <c r="G12"/>
  <c r="G29"/>
  <c r="H12"/>
  <c r="H29"/>
  <c r="I12"/>
  <c r="I29"/>
  <c r="J12"/>
  <c r="J29"/>
  <c r="K12"/>
  <c r="K29"/>
  <c r="L12"/>
  <c r="L29"/>
  <c r="M12"/>
  <c r="M29"/>
  <c r="N12"/>
  <c r="N29"/>
  <c r="C12"/>
  <c r="C29"/>
  <c r="D29" i="22"/>
  <c r="E29"/>
  <c r="F29"/>
  <c r="G29"/>
  <c r="H29"/>
  <c r="I29"/>
  <c r="J29"/>
  <c r="K29"/>
  <c r="L29"/>
  <c r="M29"/>
  <c r="N29"/>
  <c r="C29"/>
  <c r="D22"/>
  <c r="E22"/>
  <c r="F22"/>
  <c r="G22"/>
  <c r="H22"/>
  <c r="I22"/>
  <c r="J22"/>
  <c r="K22"/>
  <c r="L22"/>
  <c r="M22"/>
  <c r="N22"/>
  <c r="C22"/>
  <c r="D14"/>
  <c r="D31"/>
  <c r="E14"/>
  <c r="E31"/>
  <c r="F14"/>
  <c r="F31"/>
  <c r="G14"/>
  <c r="G31"/>
  <c r="H14"/>
  <c r="H31"/>
  <c r="I14"/>
  <c r="I31"/>
  <c r="J14"/>
  <c r="J31"/>
  <c r="K14"/>
  <c r="K31"/>
  <c r="L14"/>
  <c r="L31"/>
  <c r="M14"/>
  <c r="M31"/>
  <c r="N14"/>
  <c r="N31"/>
  <c r="C14"/>
  <c r="C31"/>
  <c r="D27" i="21"/>
  <c r="E27"/>
  <c r="F27"/>
  <c r="G27"/>
  <c r="H27"/>
  <c r="I27"/>
  <c r="J27"/>
  <c r="K27"/>
  <c r="L27"/>
  <c r="M27"/>
  <c r="N27"/>
  <c r="C27"/>
  <c r="D20"/>
  <c r="E20"/>
  <c r="F20"/>
  <c r="G20"/>
  <c r="H20"/>
  <c r="I20"/>
  <c r="J20"/>
  <c r="K20"/>
  <c r="L20"/>
  <c r="M20"/>
  <c r="N20"/>
  <c r="C20"/>
  <c r="D12"/>
  <c r="D29"/>
  <c r="E12"/>
  <c r="E29"/>
  <c r="F12"/>
  <c r="F29"/>
  <c r="G12"/>
  <c r="G29"/>
  <c r="H12"/>
  <c r="H29"/>
  <c r="I12"/>
  <c r="I29"/>
  <c r="J12"/>
  <c r="J29"/>
  <c r="K12"/>
  <c r="K29"/>
  <c r="L12"/>
  <c r="L29"/>
  <c r="M12"/>
  <c r="M29"/>
  <c r="N12"/>
  <c r="N29"/>
  <c r="C12"/>
  <c r="C29"/>
  <c r="D28" i="20"/>
  <c r="E28"/>
  <c r="F28"/>
  <c r="G28"/>
  <c r="H28"/>
  <c r="I28"/>
  <c r="C28"/>
  <c r="D21"/>
  <c r="E21"/>
  <c r="F21"/>
  <c r="G21"/>
  <c r="H21"/>
  <c r="I21"/>
  <c r="C21"/>
  <c r="I12"/>
  <c r="I30"/>
  <c r="D12"/>
  <c r="D30"/>
  <c r="E12"/>
  <c r="E30"/>
  <c r="F12"/>
  <c r="F30"/>
  <c r="G12"/>
  <c r="G30"/>
  <c r="H12"/>
  <c r="H30"/>
  <c r="C12"/>
  <c r="C30"/>
  <c r="D27" i="19"/>
  <c r="E27"/>
  <c r="F27"/>
  <c r="G27"/>
  <c r="H27"/>
  <c r="I27"/>
  <c r="J27"/>
  <c r="C27"/>
  <c r="D20"/>
  <c r="E20"/>
  <c r="F20"/>
  <c r="G20"/>
  <c r="H20"/>
  <c r="I20"/>
  <c r="J20"/>
  <c r="C20"/>
  <c r="D12"/>
  <c r="D29"/>
  <c r="D12" i="34"/>
  <c r="E12" i="19"/>
  <c r="E29"/>
  <c r="F12"/>
  <c r="F29"/>
  <c r="G12"/>
  <c r="G29"/>
  <c r="H12"/>
  <c r="H29"/>
  <c r="I12"/>
  <c r="I29"/>
  <c r="J12"/>
  <c r="J29"/>
  <c r="C12"/>
  <c r="C29"/>
  <c r="B12" i="34"/>
  <c r="D29" i="30"/>
  <c r="E29"/>
  <c r="F29"/>
  <c r="G29"/>
  <c r="H29"/>
  <c r="I29"/>
  <c r="J29"/>
  <c r="K29"/>
  <c r="C29"/>
  <c r="D22"/>
  <c r="E22"/>
  <c r="F22"/>
  <c r="G22"/>
  <c r="H22"/>
  <c r="I22"/>
  <c r="J22"/>
  <c r="K22"/>
  <c r="C22"/>
  <c r="D13"/>
  <c r="D31"/>
  <c r="E13"/>
  <c r="E31"/>
  <c r="F13"/>
  <c r="F31"/>
  <c r="G13"/>
  <c r="G31"/>
  <c r="H13"/>
  <c r="H31"/>
  <c r="I13"/>
  <c r="I31"/>
  <c r="J13"/>
  <c r="J31"/>
  <c r="K13"/>
  <c r="K31"/>
  <c r="C13"/>
  <c r="C31"/>
  <c r="D29" i="29"/>
  <c r="E29"/>
  <c r="F29"/>
  <c r="G29"/>
  <c r="H29"/>
  <c r="I29"/>
  <c r="J29"/>
  <c r="K29"/>
  <c r="C29"/>
  <c r="D22"/>
  <c r="E22"/>
  <c r="F22"/>
  <c r="G22"/>
  <c r="H22"/>
  <c r="I22"/>
  <c r="J22"/>
  <c r="K22"/>
  <c r="C22"/>
  <c r="D13"/>
  <c r="D31"/>
  <c r="E13"/>
  <c r="E31"/>
  <c r="F13"/>
  <c r="F31"/>
  <c r="G13"/>
  <c r="G31"/>
  <c r="H13"/>
  <c r="H31"/>
  <c r="I13"/>
  <c r="I31"/>
  <c r="J13"/>
  <c r="J31"/>
  <c r="K13"/>
  <c r="K31"/>
  <c r="C13"/>
  <c r="C31"/>
  <c r="D29" i="18"/>
  <c r="C29"/>
  <c r="D22"/>
  <c r="C22"/>
  <c r="D13"/>
  <c r="D31"/>
  <c r="C13"/>
  <c r="C31"/>
  <c r="D29" i="17"/>
  <c r="E29"/>
  <c r="F29"/>
  <c r="G29"/>
  <c r="H29"/>
  <c r="I29"/>
  <c r="J29"/>
  <c r="K29"/>
  <c r="C29"/>
  <c r="D22"/>
  <c r="E22"/>
  <c r="F22"/>
  <c r="G22"/>
  <c r="H22"/>
  <c r="I22"/>
  <c r="J22"/>
  <c r="K22"/>
  <c r="C22"/>
  <c r="D13"/>
  <c r="D31"/>
  <c r="E13"/>
  <c r="E31"/>
  <c r="F13"/>
  <c r="F31"/>
  <c r="G13"/>
  <c r="G31"/>
  <c r="H13"/>
  <c r="H31"/>
  <c r="I13"/>
  <c r="I31"/>
  <c r="J13"/>
  <c r="J31"/>
  <c r="K13"/>
  <c r="K31"/>
  <c r="C13"/>
  <c r="C31"/>
  <c r="C26" i="16"/>
  <c r="C19"/>
  <c r="C11"/>
  <c r="C28"/>
  <c r="C25" i="15"/>
  <c r="C18"/>
  <c r="C10"/>
  <c r="C27"/>
  <c r="I28" i="16"/>
  <c r="D14" i="12"/>
  <c r="D31"/>
  <c r="D22"/>
  <c r="D29"/>
  <c r="E14"/>
  <c r="E31"/>
  <c r="E22"/>
  <c r="E29"/>
  <c r="F14"/>
  <c r="F31"/>
  <c r="F22"/>
  <c r="F29"/>
  <c r="G14"/>
  <c r="G31"/>
  <c r="G22"/>
  <c r="G29"/>
  <c r="H14"/>
  <c r="H31"/>
  <c r="H22"/>
  <c r="H29"/>
  <c r="I14"/>
  <c r="I31"/>
  <c r="I22"/>
  <c r="I29"/>
  <c r="J14"/>
  <c r="J31"/>
  <c r="J22"/>
  <c r="J29"/>
  <c r="K14"/>
  <c r="K31"/>
  <c r="K22"/>
  <c r="K29"/>
  <c r="L14"/>
  <c r="L31"/>
  <c r="L22"/>
  <c r="L29"/>
  <c r="M14"/>
  <c r="M31"/>
  <c r="M22"/>
  <c r="M29"/>
  <c r="N14"/>
  <c r="N31"/>
  <c r="N22"/>
  <c r="N29"/>
  <c r="C14"/>
  <c r="C31"/>
  <c r="C22"/>
  <c r="C29"/>
  <c r="D26" i="11"/>
  <c r="F26"/>
  <c r="G26"/>
  <c r="I26"/>
  <c r="J26"/>
  <c r="D11"/>
  <c r="D28"/>
  <c r="F11"/>
  <c r="G11"/>
  <c r="G28"/>
  <c r="I11"/>
  <c r="J11"/>
  <c r="J28"/>
  <c r="D19"/>
  <c r="F19"/>
  <c r="F28"/>
  <c r="G19"/>
  <c r="I19"/>
  <c r="I28"/>
  <c r="J19"/>
  <c r="D27" i="10"/>
  <c r="E27"/>
  <c r="F27"/>
  <c r="G27"/>
  <c r="H27"/>
  <c r="I27"/>
  <c r="C27"/>
  <c r="D20"/>
  <c r="E20"/>
  <c r="F20"/>
  <c r="G20"/>
  <c r="H20"/>
  <c r="I20"/>
  <c r="C20"/>
  <c r="D12"/>
  <c r="D29"/>
  <c r="E12"/>
  <c r="E29"/>
  <c r="F12"/>
  <c r="F29"/>
  <c r="G12"/>
  <c r="G29"/>
  <c r="H12"/>
  <c r="H29"/>
  <c r="I12"/>
  <c r="I29"/>
  <c r="C12"/>
  <c r="C29"/>
  <c r="D14" i="9"/>
  <c r="D30"/>
  <c r="D21"/>
  <c r="D28"/>
  <c r="E14"/>
  <c r="E30"/>
  <c r="E21"/>
  <c r="E28"/>
  <c r="F14"/>
  <c r="F30"/>
  <c r="F21"/>
  <c r="F28"/>
  <c r="G14"/>
  <c r="G30"/>
  <c r="G21"/>
  <c r="G28"/>
  <c r="H14"/>
  <c r="H30"/>
  <c r="H21"/>
  <c r="H28"/>
  <c r="I14"/>
  <c r="I30"/>
  <c r="I21"/>
  <c r="I28"/>
  <c r="J14"/>
  <c r="J30"/>
  <c r="J21"/>
  <c r="J28"/>
  <c r="K14"/>
  <c r="K30"/>
  <c r="K21"/>
  <c r="K28"/>
  <c r="L14"/>
  <c r="L30"/>
  <c r="L21"/>
  <c r="L28"/>
  <c r="M14"/>
  <c r="M30"/>
  <c r="M21"/>
  <c r="M28"/>
  <c r="C14"/>
  <c r="C30"/>
  <c r="C21"/>
  <c r="C28"/>
  <c r="D14" i="7"/>
  <c r="D31"/>
  <c r="D22"/>
  <c r="D29"/>
  <c r="E14"/>
  <c r="E31"/>
  <c r="E22"/>
  <c r="E29"/>
  <c r="F14"/>
  <c r="F31"/>
  <c r="F22"/>
  <c r="F29"/>
  <c r="G14"/>
  <c r="G31"/>
  <c r="G22"/>
  <c r="G29"/>
  <c r="H14"/>
  <c r="H31"/>
  <c r="H22"/>
  <c r="H29"/>
  <c r="I14"/>
  <c r="I31"/>
  <c r="I22"/>
  <c r="I29"/>
  <c r="J14"/>
  <c r="J31"/>
  <c r="J22"/>
  <c r="J29"/>
  <c r="K14"/>
  <c r="K31"/>
  <c r="K22"/>
  <c r="K29"/>
  <c r="L14"/>
  <c r="L31"/>
  <c r="L22"/>
  <c r="L29"/>
  <c r="M22"/>
  <c r="M29"/>
  <c r="M31"/>
  <c r="C14"/>
  <c r="C22"/>
  <c r="C29"/>
  <c r="C31"/>
  <c r="D27" i="6"/>
  <c r="E27"/>
  <c r="F27"/>
  <c r="G27"/>
  <c r="H27"/>
  <c r="I27"/>
  <c r="J27"/>
  <c r="K27"/>
  <c r="L27"/>
  <c r="M27"/>
  <c r="N27"/>
  <c r="O27"/>
  <c r="P27"/>
  <c r="Q27"/>
  <c r="C27"/>
  <c r="D20"/>
  <c r="E20"/>
  <c r="F20"/>
  <c r="G20"/>
  <c r="H20"/>
  <c r="I20"/>
  <c r="J20"/>
  <c r="K20"/>
  <c r="L20"/>
  <c r="M20"/>
  <c r="N20"/>
  <c r="O20"/>
  <c r="P20"/>
  <c r="Q20"/>
  <c r="C20"/>
  <c r="D12"/>
  <c r="D29"/>
  <c r="E18" i="32"/>
  <c r="E12" i="6"/>
  <c r="E29"/>
  <c r="F12"/>
  <c r="F29"/>
  <c r="G12"/>
  <c r="G29"/>
  <c r="H12"/>
  <c r="H29"/>
  <c r="M18" i="32"/>
  <c r="I12" i="6"/>
  <c r="I29"/>
  <c r="J12"/>
  <c r="J29"/>
  <c r="K12"/>
  <c r="K29"/>
  <c r="L12"/>
  <c r="L29"/>
  <c r="M12"/>
  <c r="M29"/>
  <c r="N12"/>
  <c r="N29"/>
  <c r="O12"/>
  <c r="O29"/>
  <c r="P12"/>
  <c r="P29"/>
  <c r="Q12"/>
  <c r="Q29"/>
  <c r="C12"/>
  <c r="C29"/>
  <c r="D32" i="5"/>
  <c r="E32"/>
  <c r="F32"/>
  <c r="G32"/>
  <c r="H32"/>
  <c r="I32"/>
  <c r="J32"/>
  <c r="K32"/>
  <c r="L32"/>
  <c r="M32"/>
  <c r="N32"/>
  <c r="O32"/>
  <c r="P32"/>
  <c r="Q32"/>
  <c r="D25"/>
  <c r="E25"/>
  <c r="F25"/>
  <c r="G25"/>
  <c r="H25"/>
  <c r="I25"/>
  <c r="J25"/>
  <c r="K25"/>
  <c r="L25"/>
  <c r="M25"/>
  <c r="N25"/>
  <c r="O25"/>
  <c r="P25"/>
  <c r="Q25"/>
  <c r="C25"/>
  <c r="D17"/>
  <c r="D34"/>
  <c r="D9" i="32"/>
  <c r="E17" i="5"/>
  <c r="E34"/>
  <c r="F17"/>
  <c r="F34"/>
  <c r="G17"/>
  <c r="G34"/>
  <c r="H17"/>
  <c r="H34"/>
  <c r="I17"/>
  <c r="I34"/>
  <c r="J17"/>
  <c r="J34"/>
  <c r="K17"/>
  <c r="K34"/>
  <c r="L17"/>
  <c r="L34"/>
  <c r="M17"/>
  <c r="M34"/>
  <c r="N17"/>
  <c r="N34"/>
  <c r="O17"/>
  <c r="O34"/>
  <c r="P17"/>
  <c r="P34"/>
  <c r="Q17"/>
  <c r="Q34"/>
  <c r="C17"/>
  <c r="C34"/>
  <c r="B9" i="32"/>
  <c r="G30" i="4"/>
  <c r="H30"/>
  <c r="G23"/>
  <c r="H23"/>
  <c r="D14"/>
  <c r="E14"/>
  <c r="F14"/>
  <c r="G14"/>
  <c r="G32"/>
  <c r="H14"/>
  <c r="H32"/>
  <c r="I14"/>
  <c r="J14"/>
  <c r="K14"/>
  <c r="L14"/>
  <c r="M14"/>
  <c r="N14"/>
  <c r="O14"/>
  <c r="P14"/>
  <c r="Q14"/>
  <c r="C14"/>
  <c r="J7" i="16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6"/>
  <c r="G7"/>
  <c r="G8"/>
  <c r="G9"/>
  <c r="G10"/>
  <c r="G12"/>
  <c r="G13"/>
  <c r="G14"/>
  <c r="G15"/>
  <c r="G16"/>
  <c r="G17"/>
  <c r="G19"/>
  <c r="G20"/>
  <c r="G21"/>
  <c r="G22"/>
  <c r="G23"/>
  <c r="G24"/>
  <c r="G26"/>
  <c r="G6"/>
  <c r="I7"/>
  <c r="I8"/>
  <c r="I9"/>
  <c r="I12"/>
  <c r="I13"/>
  <c r="I14"/>
  <c r="I15"/>
  <c r="I16"/>
  <c r="I17"/>
  <c r="I19"/>
  <c r="I20"/>
  <c r="I21"/>
  <c r="I22"/>
  <c r="I23"/>
  <c r="I24"/>
  <c r="I26"/>
  <c r="I6"/>
  <c r="H28"/>
  <c r="H7"/>
  <c r="H8"/>
  <c r="H9"/>
  <c r="H12"/>
  <c r="H13"/>
  <c r="H14"/>
  <c r="H15"/>
  <c r="H16"/>
  <c r="H17"/>
  <c r="H19"/>
  <c r="H20"/>
  <c r="H21"/>
  <c r="H22"/>
  <c r="H23"/>
  <c r="H24"/>
  <c r="H26"/>
  <c r="H6"/>
  <c r="F7"/>
  <c r="F8"/>
  <c r="F9"/>
  <c r="F11"/>
  <c r="F12"/>
  <c r="F13"/>
  <c r="F14"/>
  <c r="F15"/>
  <c r="F16"/>
  <c r="F17"/>
  <c r="F19"/>
  <c r="F20"/>
  <c r="F21"/>
  <c r="F22"/>
  <c r="F23"/>
  <c r="F24"/>
  <c r="F26"/>
  <c r="F27"/>
  <c r="F6"/>
  <c r="E11"/>
  <c r="D11"/>
  <c r="D11" i="15"/>
  <c r="E18"/>
  <c r="F18"/>
  <c r="G18"/>
  <c r="H18"/>
  <c r="I18"/>
  <c r="J18"/>
  <c r="E10"/>
  <c r="F10"/>
  <c r="G10"/>
  <c r="H10"/>
  <c r="I10"/>
  <c r="J10"/>
  <c r="N31" i="14"/>
  <c r="L31"/>
  <c r="J31"/>
  <c r="H31"/>
  <c r="F31"/>
  <c r="D31"/>
  <c r="C31"/>
  <c r="O21"/>
  <c r="O22"/>
  <c r="M21"/>
  <c r="M22"/>
  <c r="K21"/>
  <c r="K22"/>
  <c r="K23"/>
  <c r="I21"/>
  <c r="I22"/>
  <c r="G22"/>
  <c r="G21"/>
  <c r="E21"/>
  <c r="E22"/>
  <c r="O13"/>
  <c r="M13"/>
  <c r="K13"/>
  <c r="I13"/>
  <c r="G13"/>
  <c r="E13"/>
  <c r="O29"/>
  <c r="M29"/>
  <c r="K29"/>
  <c r="I29"/>
  <c r="G29"/>
  <c r="E29"/>
  <c r="E28" i="13"/>
  <c r="F28"/>
  <c r="G28"/>
  <c r="H28"/>
  <c r="I28"/>
  <c r="J28"/>
  <c r="K28"/>
  <c r="D28"/>
  <c r="C28"/>
  <c r="G25" i="16"/>
  <c r="E21" i="13"/>
  <c r="F21"/>
  <c r="G21"/>
  <c r="H21"/>
  <c r="I21"/>
  <c r="J21"/>
  <c r="K21"/>
  <c r="C21"/>
  <c r="G18" i="16"/>
  <c r="D21" i="13"/>
  <c r="G13"/>
  <c r="G30"/>
  <c r="H13"/>
  <c r="H30"/>
  <c r="I13"/>
  <c r="I30"/>
  <c r="J13"/>
  <c r="J30"/>
  <c r="K13"/>
  <c r="K30"/>
  <c r="F13"/>
  <c r="F30"/>
  <c r="E13"/>
  <c r="E30"/>
  <c r="D13"/>
  <c r="D30"/>
  <c r="C13"/>
  <c r="G11" i="16"/>
  <c r="C23" i="4"/>
  <c r="D23"/>
  <c r="E23"/>
  <c r="F23"/>
  <c r="I23"/>
  <c r="J23"/>
  <c r="K23"/>
  <c r="L23"/>
  <c r="M23"/>
  <c r="N23"/>
  <c r="O23"/>
  <c r="P23"/>
  <c r="Q23"/>
  <c r="C30"/>
  <c r="D30"/>
  <c r="E30"/>
  <c r="F30"/>
  <c r="I30"/>
  <c r="J30"/>
  <c r="K30"/>
  <c r="L30"/>
  <c r="M30"/>
  <c r="N30"/>
  <c r="O30"/>
  <c r="P30"/>
  <c r="Q30"/>
  <c r="C32"/>
  <c r="D32"/>
  <c r="E32"/>
  <c r="F32"/>
  <c r="I32"/>
  <c r="J32"/>
  <c r="K32"/>
  <c r="L32"/>
  <c r="M32"/>
  <c r="N32"/>
  <c r="O32"/>
  <c r="P32"/>
  <c r="Q32"/>
  <c r="K9" i="3"/>
  <c r="K10"/>
  <c r="K11"/>
  <c r="K12"/>
  <c r="K13"/>
  <c r="K14"/>
  <c r="K15"/>
  <c r="C16"/>
  <c r="D16"/>
  <c r="E16"/>
  <c r="F16"/>
  <c r="G16"/>
  <c r="H16"/>
  <c r="I16"/>
  <c r="J16"/>
  <c r="K16"/>
  <c r="M16"/>
  <c r="O16"/>
  <c r="K17"/>
  <c r="K18"/>
  <c r="K19"/>
  <c r="K20"/>
  <c r="K21"/>
  <c r="K22"/>
  <c r="K23"/>
  <c r="K24"/>
  <c r="C25"/>
  <c r="D25"/>
  <c r="E25"/>
  <c r="F25"/>
  <c r="G25"/>
  <c r="H25"/>
  <c r="I25"/>
  <c r="J25"/>
  <c r="K25"/>
  <c r="M25"/>
  <c r="O25"/>
  <c r="K26"/>
  <c r="K27"/>
  <c r="K28"/>
  <c r="K29"/>
  <c r="K31"/>
  <c r="C32"/>
  <c r="D32"/>
  <c r="E32"/>
  <c r="F32"/>
  <c r="G32"/>
  <c r="H32"/>
  <c r="I32"/>
  <c r="J32"/>
  <c r="K32"/>
  <c r="M32"/>
  <c r="O32"/>
  <c r="K33"/>
  <c r="C34"/>
  <c r="D34"/>
  <c r="E34"/>
  <c r="F34"/>
  <c r="G34"/>
  <c r="H34"/>
  <c r="I34"/>
  <c r="J34"/>
  <c r="K34"/>
  <c r="M34"/>
  <c r="O34"/>
  <c r="E8" i="18"/>
  <c r="G8"/>
  <c r="I8"/>
  <c r="K8"/>
  <c r="M8"/>
  <c r="O8"/>
  <c r="E9"/>
  <c r="G9"/>
  <c r="I9"/>
  <c r="K9"/>
  <c r="M9"/>
  <c r="O9"/>
  <c r="E10"/>
  <c r="G10"/>
  <c r="I10"/>
  <c r="K10"/>
  <c r="M10"/>
  <c r="O10"/>
  <c r="E11"/>
  <c r="G11"/>
  <c r="I11"/>
  <c r="K11"/>
  <c r="M11"/>
  <c r="O11"/>
  <c r="E12"/>
  <c r="G12"/>
  <c r="I12"/>
  <c r="K12"/>
  <c r="M12"/>
  <c r="O12"/>
  <c r="E13"/>
  <c r="G13"/>
  <c r="I13"/>
  <c r="K13"/>
  <c r="M13"/>
  <c r="O13"/>
  <c r="E14"/>
  <c r="G14"/>
  <c r="I14"/>
  <c r="K14"/>
  <c r="M14"/>
  <c r="O14"/>
  <c r="E15"/>
  <c r="G15"/>
  <c r="I15"/>
  <c r="K15"/>
  <c r="M15"/>
  <c r="O15"/>
  <c r="E16"/>
  <c r="G16"/>
  <c r="I16"/>
  <c r="K16"/>
  <c r="M16"/>
  <c r="O16"/>
  <c r="E17"/>
  <c r="G17"/>
  <c r="I17"/>
  <c r="K17"/>
  <c r="M17"/>
  <c r="O17"/>
  <c r="E18"/>
  <c r="G18"/>
  <c r="I18"/>
  <c r="K18"/>
  <c r="M18"/>
  <c r="O18"/>
  <c r="E19"/>
  <c r="G19"/>
  <c r="I19"/>
  <c r="K19"/>
  <c r="M19"/>
  <c r="O19"/>
  <c r="E20"/>
  <c r="G20"/>
  <c r="I20"/>
  <c r="K20"/>
  <c r="M20"/>
  <c r="O20"/>
  <c r="E21"/>
  <c r="G21"/>
  <c r="I21"/>
  <c r="K21"/>
  <c r="M21"/>
  <c r="O21"/>
  <c r="E22"/>
  <c r="G22"/>
  <c r="I22"/>
  <c r="K22"/>
  <c r="M22"/>
  <c r="O22"/>
  <c r="E23"/>
  <c r="G23"/>
  <c r="I23"/>
  <c r="K23"/>
  <c r="M23"/>
  <c r="O23"/>
  <c r="E24"/>
  <c r="G24"/>
  <c r="I24"/>
  <c r="K24"/>
  <c r="M24"/>
  <c r="O24"/>
  <c r="E25"/>
  <c r="G25"/>
  <c r="I25"/>
  <c r="K25"/>
  <c r="M25"/>
  <c r="O25"/>
  <c r="E26"/>
  <c r="G26"/>
  <c r="I26"/>
  <c r="K26"/>
  <c r="M26"/>
  <c r="O26"/>
  <c r="E27"/>
  <c r="G27"/>
  <c r="I27"/>
  <c r="K27"/>
  <c r="M27"/>
  <c r="O27"/>
  <c r="E28"/>
  <c r="G28"/>
  <c r="I28"/>
  <c r="K28"/>
  <c r="M28"/>
  <c r="O28"/>
  <c r="E29"/>
  <c r="G29"/>
  <c r="I29"/>
  <c r="K29"/>
  <c r="M29"/>
  <c r="O29"/>
  <c r="E30"/>
  <c r="G30"/>
  <c r="I30"/>
  <c r="K30"/>
  <c r="M30"/>
  <c r="O30"/>
  <c r="D26" i="16"/>
  <c r="E26"/>
  <c r="D28"/>
  <c r="E28"/>
  <c r="D6" i="15"/>
  <c r="D7"/>
  <c r="D8"/>
  <c r="D9"/>
  <c r="D13"/>
  <c r="D14"/>
  <c r="D15"/>
  <c r="D16"/>
  <c r="D17"/>
  <c r="D19"/>
  <c r="D21"/>
  <c r="D22"/>
  <c r="D23"/>
  <c r="D25"/>
  <c r="E25"/>
  <c r="F25"/>
  <c r="G25"/>
  <c r="H25"/>
  <c r="I25"/>
  <c r="J25"/>
  <c r="D26"/>
  <c r="E27"/>
  <c r="F27"/>
  <c r="G27"/>
  <c r="H27"/>
  <c r="I27"/>
  <c r="J27"/>
  <c r="E8" i="14"/>
  <c r="G8"/>
  <c r="I8"/>
  <c r="K8"/>
  <c r="M8"/>
  <c r="O8"/>
  <c r="E9"/>
  <c r="G9"/>
  <c r="I9"/>
  <c r="K9"/>
  <c r="M9"/>
  <c r="O9"/>
  <c r="E10"/>
  <c r="G10"/>
  <c r="I10"/>
  <c r="K10"/>
  <c r="M10"/>
  <c r="O10"/>
  <c r="E11"/>
  <c r="G11"/>
  <c r="I11"/>
  <c r="K11"/>
  <c r="M11"/>
  <c r="O11"/>
  <c r="E14"/>
  <c r="G14"/>
  <c r="I14"/>
  <c r="K14"/>
  <c r="M14"/>
  <c r="O14"/>
  <c r="E15"/>
  <c r="G15"/>
  <c r="I15"/>
  <c r="K15"/>
  <c r="M15"/>
  <c r="O15"/>
  <c r="E16"/>
  <c r="G16"/>
  <c r="I16"/>
  <c r="K16"/>
  <c r="M16"/>
  <c r="O16"/>
  <c r="E17"/>
  <c r="G17"/>
  <c r="I17"/>
  <c r="K17"/>
  <c r="M17"/>
  <c r="O17"/>
  <c r="E18"/>
  <c r="G18"/>
  <c r="I18"/>
  <c r="K18"/>
  <c r="M18"/>
  <c r="O18"/>
  <c r="E19"/>
  <c r="G19"/>
  <c r="I19"/>
  <c r="K19"/>
  <c r="M19"/>
  <c r="O19"/>
  <c r="E23"/>
  <c r="G23"/>
  <c r="I23"/>
  <c r="M23"/>
  <c r="O23"/>
  <c r="E24"/>
  <c r="G24"/>
  <c r="I24"/>
  <c r="K24"/>
  <c r="M24"/>
  <c r="O24"/>
  <c r="E25"/>
  <c r="G25"/>
  <c r="I25"/>
  <c r="K25"/>
  <c r="M25"/>
  <c r="O25"/>
  <c r="E26"/>
  <c r="G26"/>
  <c r="I26"/>
  <c r="K26"/>
  <c r="M26"/>
  <c r="O26"/>
  <c r="E30"/>
  <c r="G30"/>
  <c r="I30"/>
  <c r="K30"/>
  <c r="M30"/>
  <c r="O30"/>
  <c r="E31"/>
  <c r="G31"/>
  <c r="I31"/>
  <c r="K31"/>
  <c r="M31"/>
  <c r="O31"/>
  <c r="F16" i="2"/>
  <c r="G16"/>
  <c r="H16"/>
  <c r="I16"/>
  <c r="J16"/>
  <c r="K16"/>
  <c r="L16"/>
  <c r="M16"/>
  <c r="N16"/>
  <c r="O16"/>
  <c r="P16"/>
  <c r="Q16"/>
  <c r="F24"/>
  <c r="G24"/>
  <c r="H24"/>
  <c r="I24"/>
  <c r="J24"/>
  <c r="K24"/>
  <c r="L24"/>
  <c r="M24"/>
  <c r="N24"/>
  <c r="O24"/>
  <c r="P24"/>
  <c r="Q24"/>
  <c r="F31"/>
  <c r="G31"/>
  <c r="H31"/>
  <c r="I31"/>
  <c r="J31"/>
  <c r="K31"/>
  <c r="L31"/>
  <c r="M31"/>
  <c r="N31"/>
  <c r="O31"/>
  <c r="P31"/>
  <c r="Q31"/>
  <c r="F33"/>
  <c r="G33"/>
  <c r="H33"/>
  <c r="I33"/>
  <c r="J33"/>
  <c r="K33"/>
  <c r="L33"/>
  <c r="M33"/>
  <c r="N33"/>
  <c r="O33"/>
  <c r="P33"/>
  <c r="Q33"/>
  <c r="D10" i="15"/>
  <c r="C30" i="13"/>
  <c r="H11" i="16"/>
  <c r="I11"/>
  <c r="G27"/>
  <c r="I27"/>
  <c r="H27"/>
  <c r="D18" i="15"/>
  <c r="D27"/>
  <c r="J28" i="16"/>
  <c r="G28"/>
  <c r="G31" i="18"/>
  <c r="I31"/>
  <c r="K31"/>
  <c r="M31"/>
  <c r="O31"/>
  <c r="F28" i="16"/>
  <c r="E31" i="18"/>
</calcChain>
</file>

<file path=xl/comments1.xml><?xml version="1.0" encoding="utf-8"?>
<comments xmlns="http://schemas.openxmlformats.org/spreadsheetml/2006/main">
  <authors>
    <author>Автор</author>
  </authors>
  <commentList>
    <comment ref="G5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Автор:
</t>
        </r>
      </text>
    </comment>
  </commentList>
</comments>
</file>

<file path=xl/sharedStrings.xml><?xml version="1.0" encoding="utf-8"?>
<sst xmlns="http://schemas.openxmlformats.org/spreadsheetml/2006/main" count="1292" uniqueCount="506">
  <si>
    <t>штат</t>
  </si>
  <si>
    <t>факт.</t>
  </si>
  <si>
    <t>0,75 ставки</t>
  </si>
  <si>
    <t>0,5 ставки</t>
  </si>
  <si>
    <t>0,25 ставки</t>
  </si>
  <si>
    <t>назв</t>
  </si>
  <si>
    <t>%</t>
  </si>
  <si>
    <t>з них</t>
  </si>
  <si>
    <t>списано</t>
  </si>
  <si>
    <t>передано</t>
  </si>
  <si>
    <t>№№ п/п</t>
  </si>
  <si>
    <r>
      <t>до 50 м</t>
    </r>
    <r>
      <rPr>
        <vertAlign val="superscript"/>
        <sz val="10"/>
        <color indexed="8"/>
        <rFont val="Times New Roman"/>
        <family val="1"/>
        <charset val="204"/>
      </rPr>
      <t>2</t>
    </r>
  </si>
  <si>
    <t>Таблиця № 25</t>
  </si>
  <si>
    <t>Тип и название библиотеки</t>
  </si>
  <si>
    <t>% охвата библиотечного обслуживания</t>
  </si>
  <si>
    <t>Число библиотек</t>
  </si>
  <si>
    <t>Б-ми всех систем и ведомств</t>
  </si>
  <si>
    <t xml:space="preserve">Публичними б-ми МК ДНР </t>
  </si>
  <si>
    <t>Реорганизация библиотечной сети</t>
  </si>
  <si>
    <t>открытие</t>
  </si>
  <si>
    <t>закрытие</t>
  </si>
  <si>
    <t>объединение</t>
  </si>
  <si>
    <t>децентрали зация</t>
  </si>
  <si>
    <t>пункты библ обслуживания</t>
  </si>
  <si>
    <t>передвижные чит. залы</t>
  </si>
  <si>
    <t>книгоноши</t>
  </si>
  <si>
    <t xml:space="preserve">Ко-во договоров о сотрудгичестве </t>
  </si>
  <si>
    <t>Внестационарные формы обслуж.</t>
  </si>
  <si>
    <t>Таблица № 1</t>
  </si>
  <si>
    <t>Центральна городская б-ка</t>
  </si>
  <si>
    <t xml:space="preserve">Библиотека-филиал № 1  </t>
  </si>
  <si>
    <t>Библиотека-филиал № 2</t>
  </si>
  <si>
    <t>Всего по городским б-ках для взрослых</t>
  </si>
  <si>
    <t>и т.д.</t>
  </si>
  <si>
    <t>Библиотеки для детей</t>
  </si>
  <si>
    <t>Центральная  б-ка для детей</t>
  </si>
  <si>
    <t>Библиотека-филиал № 4 для детей</t>
  </si>
  <si>
    <t>Библиотека-филиал № 5 для детей</t>
  </si>
  <si>
    <t>Всего по б-кам для детей</t>
  </si>
  <si>
    <t>Библиотека  для юношества</t>
  </si>
  <si>
    <t>Сельские библиотеки</t>
  </si>
  <si>
    <t>Название сельской б-ки №1</t>
  </si>
  <si>
    <t>Название сельской б-ки №2</t>
  </si>
  <si>
    <t>Всего по сельським  библиотекам</t>
  </si>
  <si>
    <t>в т.ч.  по сельським б-кам, находящихся в сельськой местности</t>
  </si>
  <si>
    <t>Всего по библиотекам города (района)</t>
  </si>
  <si>
    <t>Таблица № 2</t>
  </si>
  <si>
    <t>Городские, поселковые     б-ки для взрослых</t>
  </si>
  <si>
    <t>Районная библиотека</t>
  </si>
  <si>
    <t>присоединение б-к других ведомств</t>
  </si>
  <si>
    <t>Всего по городским б-кам для взрослых</t>
  </si>
  <si>
    <t>Общая площадь помещений (кв.м.)</t>
  </si>
  <si>
    <t>Материально-техническая база библиотек</t>
  </si>
  <si>
    <t>в т.ч.</t>
  </si>
  <si>
    <t>Читальные залы</t>
  </si>
  <si>
    <t>Характеристика помещений</t>
  </si>
  <si>
    <t>имущественная</t>
  </si>
  <si>
    <t>размещение</t>
  </si>
  <si>
    <t>техническая</t>
  </si>
  <si>
    <t>для хранения фондов</t>
  </si>
  <si>
    <t>для обслуж. пользователей</t>
  </si>
  <si>
    <t>число чит. залов</t>
  </si>
  <si>
    <t>число посадочных мест для польз.</t>
  </si>
  <si>
    <t>арендованое</t>
  </si>
  <si>
    <t>на праве операт.управл</t>
  </si>
  <si>
    <t>в отдельных зданиях</t>
  </si>
  <si>
    <t>в других помещениях</t>
  </si>
  <si>
    <t>имеют доступ для инвалидов</t>
  </si>
  <si>
    <t>отличное</t>
  </si>
  <si>
    <t>удовлетворительное</t>
  </si>
  <si>
    <t>аварийное</t>
  </si>
  <si>
    <t>Библ-филиал № 4 для детей</t>
  </si>
  <si>
    <t>Библ-филиал № 5 для детей</t>
  </si>
  <si>
    <t>Таблица № 3</t>
  </si>
  <si>
    <t>2. Материально-техническая база библиотек</t>
  </si>
  <si>
    <t>Число б-к, получившие или расширившие помещения</t>
  </si>
  <si>
    <t>Отремонтировано</t>
  </si>
  <si>
    <t xml:space="preserve">Число б-к, которые  </t>
  </si>
  <si>
    <t>Число б-к, которые имеют технические средства</t>
  </si>
  <si>
    <t>полученных</t>
  </si>
  <si>
    <t>площадь полученных помещений</t>
  </si>
  <si>
    <t>расширенных</t>
  </si>
  <si>
    <t>площадь расширенных помещений</t>
  </si>
  <si>
    <t>всего б-к</t>
  </si>
  <si>
    <t>капитальный ремонт</t>
  </si>
  <si>
    <t>текущий ремонт</t>
  </si>
  <si>
    <t>не отапливаются</t>
  </si>
  <si>
    <t>не освещаются</t>
  </si>
  <si>
    <t>оргтехнику</t>
  </si>
  <si>
    <t>мультимедийное оборудование</t>
  </si>
  <si>
    <t>средства связи</t>
  </si>
  <si>
    <t>компьютеры</t>
  </si>
  <si>
    <t>копировально-множительная техника</t>
  </si>
  <si>
    <t>телефоны</t>
  </si>
  <si>
    <t>факсы</t>
  </si>
  <si>
    <t>электронная почта</t>
  </si>
  <si>
    <t>транспортные средства</t>
  </si>
  <si>
    <t>доступ к Интернету</t>
  </si>
  <si>
    <t>Таблица № 4</t>
  </si>
  <si>
    <t>№ п/п</t>
  </si>
  <si>
    <t xml:space="preserve">Тип и название библиотеки </t>
  </si>
  <si>
    <t>Число технических средств в библиотеках</t>
  </si>
  <si>
    <t>оргтехника</t>
  </si>
  <si>
    <t>принтеры</t>
  </si>
  <si>
    <t>сканеры</t>
  </si>
  <si>
    <t>ксероксы</t>
  </si>
  <si>
    <t>многофункциональые устройства</t>
  </si>
  <si>
    <t>телевизоры</t>
  </si>
  <si>
    <t>мультимедийные проекторы</t>
  </si>
  <si>
    <t>видео-, аудио- магнитофоны</t>
  </si>
  <si>
    <t>DVD-проигрыватели, проигрыватели</t>
  </si>
  <si>
    <t>музыкальные центри</t>
  </si>
  <si>
    <t>видеокамеры</t>
  </si>
  <si>
    <t>фотоаппараты</t>
  </si>
  <si>
    <t>число телефонных номеров</t>
  </si>
  <si>
    <t>число факсов</t>
  </si>
  <si>
    <t>число электронных адресов</t>
  </si>
  <si>
    <t>Всього по б-кам для детей</t>
  </si>
  <si>
    <t>Таблица № 5</t>
  </si>
  <si>
    <t>Интернет-технологии</t>
  </si>
  <si>
    <t xml:space="preserve">Тип и названое библиотеки </t>
  </si>
  <si>
    <t>Провайдер  Интернет-услуг</t>
  </si>
  <si>
    <t>Тип подключения  Интернету</t>
  </si>
  <si>
    <t>Скорость доступа к Интернету</t>
  </si>
  <si>
    <t>Месяцная оплата услуг провайдера (руб.)</t>
  </si>
  <si>
    <t>Наличие зоны Wi-Fi</t>
  </si>
  <si>
    <t>Число компьютеров, имеющих доступ к Интернету</t>
  </si>
  <si>
    <t>Число Интернет-центров</t>
  </si>
  <si>
    <t>Наличие собственного веб-сайта</t>
  </si>
  <si>
    <t>Число собственных веб-страниц</t>
  </si>
  <si>
    <t>Таблица № 6</t>
  </si>
  <si>
    <t>Движение библиотечного фонда (экз.)</t>
  </si>
  <si>
    <t>по видам изданий</t>
  </si>
  <si>
    <t>по содержанию</t>
  </si>
  <si>
    <t>на языках</t>
  </si>
  <si>
    <t>Всего</t>
  </si>
  <si>
    <t>книги, брошуры</t>
  </si>
  <si>
    <t>аудивизуальные издания</t>
  </si>
  <si>
    <t>электронные</t>
  </si>
  <si>
    <t>отраслевая</t>
  </si>
  <si>
    <t>художественнная</t>
  </si>
  <si>
    <t>русский</t>
  </si>
  <si>
    <t>украинский</t>
  </si>
  <si>
    <t>грецеский</t>
  </si>
  <si>
    <t>иностранный</t>
  </si>
  <si>
    <t>Таблица № 7</t>
  </si>
  <si>
    <t>Поступило экземпляров за отчетный год</t>
  </si>
  <si>
    <t>всего</t>
  </si>
  <si>
    <t>по языкам</t>
  </si>
  <si>
    <t>периодические издания</t>
  </si>
  <si>
    <t>аудиовизуальные издания</t>
  </si>
  <si>
    <t>художественная</t>
  </si>
  <si>
    <t>греческий</t>
  </si>
  <si>
    <t>Таблица № 8</t>
  </si>
  <si>
    <t>Поступило новых книг за отчетный год (по источникам поступления)</t>
  </si>
  <si>
    <t>новых книг без учета перераспределения</t>
  </si>
  <si>
    <t>за бюджетные средства</t>
  </si>
  <si>
    <t>за средства платных услуг</t>
  </si>
  <si>
    <t>от спонсоров</t>
  </si>
  <si>
    <t>в дар от пользователей</t>
  </si>
  <si>
    <t>другие источники</t>
  </si>
  <si>
    <t>с обменных фондов респуб. библиотек</t>
  </si>
  <si>
    <t>Таблица № 9</t>
  </si>
  <si>
    <t>Подписка периодических изданий</t>
  </si>
  <si>
    <t>за средства от платных услуг</t>
  </si>
  <si>
    <t>комп-лектов</t>
  </si>
  <si>
    <t>сумма (руб.)</t>
  </si>
  <si>
    <t>бесплатно</t>
  </si>
  <si>
    <t>число названий периодики в б-ках-филиалах</t>
  </si>
  <si>
    <t>число б-к, не получающих период. издания</t>
  </si>
  <si>
    <t>переучет библиотечного фонда</t>
  </si>
  <si>
    <t>Всего по городским б-кам для дорослих</t>
  </si>
  <si>
    <t>Таблица № 10</t>
  </si>
  <si>
    <t>Выбыло экземпляров за отчетный год</t>
  </si>
  <si>
    <t>в т.ч. документов без учета перераспре-деления</t>
  </si>
  <si>
    <t xml:space="preserve"> по видам изданий</t>
  </si>
  <si>
    <t>книги, брошюры</t>
  </si>
  <si>
    <t>Всего погородским  б-кам для взрослых</t>
  </si>
  <si>
    <t>Таблица № 11</t>
  </si>
  <si>
    <t>1. Библиотечный фонд на конец отчетного года (экз.)</t>
  </si>
  <si>
    <t>Таблица № 12</t>
  </si>
  <si>
    <t>2. Библиотечный фонд на конець отчетного года (экз.)</t>
  </si>
  <si>
    <t>в т.ч. общественно-политического содержания</t>
  </si>
  <si>
    <t>в т.ч. естественнонаучной тематики</t>
  </si>
  <si>
    <t>в т.ч. по технике</t>
  </si>
  <si>
    <t>в т.ч. гуманитарного содержания</t>
  </si>
  <si>
    <t>из общего количества</t>
  </si>
  <si>
    <t>Таблица № 13</t>
  </si>
  <si>
    <t>Число пользователей на конец отчетного года (чел.)</t>
  </si>
  <si>
    <t>Обслужено Интернет</t>
  </si>
  <si>
    <t>в т.ч. зарегистр. удаленных пользоват.</t>
  </si>
  <si>
    <t>к-во польз.</t>
  </si>
  <si>
    <t>посещений</t>
  </si>
  <si>
    <t>Всего обслужено пользователей</t>
  </si>
  <si>
    <t>Число пользователей по единой регистрац. к-ке (ЕРК)</t>
  </si>
  <si>
    <t>до 15 лет</t>
  </si>
  <si>
    <t>15-21 года</t>
  </si>
  <si>
    <t>свыше 22 лет</t>
  </si>
  <si>
    <t>Таблица № 14</t>
  </si>
  <si>
    <t>Число посещений на конец отчетного года</t>
  </si>
  <si>
    <t>обращаемость библиотечного фонда</t>
  </si>
  <si>
    <t>посещение массовых мероприятий</t>
  </si>
  <si>
    <t>обращение удаленных пользователей</t>
  </si>
  <si>
    <t>посещение 1 пользователем</t>
  </si>
  <si>
    <t>1 жителя</t>
  </si>
  <si>
    <t>1 пользователя</t>
  </si>
  <si>
    <t>читаемость</t>
  </si>
  <si>
    <t>Документообеспеченностьб</t>
  </si>
  <si>
    <t>Таблица № 15</t>
  </si>
  <si>
    <t>1. Выдача документов на конец отчетного года (экз.)</t>
  </si>
  <si>
    <t>по видам</t>
  </si>
  <si>
    <t xml:space="preserve">аудиовизуальные </t>
  </si>
  <si>
    <t>Городские, поселковые б-ки для взрослых</t>
  </si>
  <si>
    <t>Таблица № 16</t>
  </si>
  <si>
    <t>2. Выдача документов на конец отчетного года (экз.)</t>
  </si>
  <si>
    <t>общественно-политического содержания</t>
  </si>
  <si>
    <t>естественно-научной тематики</t>
  </si>
  <si>
    <t>технике</t>
  </si>
  <si>
    <t xml:space="preserve">гуманитарного содержания </t>
  </si>
  <si>
    <t>из общего числа</t>
  </si>
  <si>
    <t>Таблица № 17</t>
  </si>
  <si>
    <t>Таблица № 19</t>
  </si>
  <si>
    <t>Наличие и использование библиографических баз данных</t>
  </si>
  <si>
    <t>Межбиблиотечний абонемент (МБА)</t>
  </si>
  <si>
    <t>библиографические базы данных</t>
  </si>
  <si>
    <t>из них электронные каталоги</t>
  </si>
  <si>
    <t>число библиотек-абонентов МБА</t>
  </si>
  <si>
    <t>число выданных документов</t>
  </si>
  <si>
    <t>число пользователей МБА</t>
  </si>
  <si>
    <t>число полученных документов</t>
  </si>
  <si>
    <t>число</t>
  </si>
  <si>
    <t>в них записей</t>
  </si>
  <si>
    <t>Таблица № 18</t>
  </si>
  <si>
    <t>1. Выдача документов пользователям от 15 до 21 года (экз.)</t>
  </si>
  <si>
    <t xml:space="preserve">аудио-визуальные </t>
  </si>
  <si>
    <t>Таблица № 20</t>
  </si>
  <si>
    <t>Тип и  название библиотеки</t>
  </si>
  <si>
    <t>Справочно-информационное обслуживание</t>
  </si>
  <si>
    <t>Число абонентов информации</t>
  </si>
  <si>
    <t>Число центров информации по вопросам местного самоуправления</t>
  </si>
  <si>
    <t>коллективной</t>
  </si>
  <si>
    <t>индивидуальной</t>
  </si>
  <si>
    <t>из них виртуальных</t>
  </si>
  <si>
    <t>Таблица № 21</t>
  </si>
  <si>
    <t>Таблица № 23</t>
  </si>
  <si>
    <t>Персонал библиотеки (чел.)</t>
  </si>
  <si>
    <t>Численность работников библиотеки</t>
  </si>
  <si>
    <t>в т. ч.</t>
  </si>
  <si>
    <t>высшее профессиональное</t>
  </si>
  <si>
    <t>их них имеют образование</t>
  </si>
  <si>
    <t>среднее профес-сиональное</t>
  </si>
  <si>
    <t>среднее проф. библ.</t>
  </si>
  <si>
    <t>высшее проф. библ.</t>
  </si>
  <si>
    <t>полное общесреднее</t>
  </si>
  <si>
    <t>к-во технических работников</t>
  </si>
  <si>
    <t>к-во библ. работников в отделах обслуж.</t>
  </si>
  <si>
    <t>Таблица № 22</t>
  </si>
  <si>
    <t>Библиотечные работники</t>
  </si>
  <si>
    <t>по стажу библиотечной работы</t>
  </si>
  <si>
    <t>по возрасту</t>
  </si>
  <si>
    <t>до 30 лет</t>
  </si>
  <si>
    <t>от 30 до 55 лет</t>
  </si>
  <si>
    <t>старше 55 лет</t>
  </si>
  <si>
    <t>до 3 лет</t>
  </si>
  <si>
    <t>3-9 лет</t>
  </si>
  <si>
    <t>10-20 лет</t>
  </si>
  <si>
    <t>свыше 20 лет</t>
  </si>
  <si>
    <t>по занятости</t>
  </si>
  <si>
    <t>полный рабочий день</t>
  </si>
  <si>
    <t>неполный рабочий день</t>
  </si>
  <si>
    <t>Текучесть библ. работников</t>
  </si>
  <si>
    <t>принято</t>
  </si>
  <si>
    <t>выбыло</t>
  </si>
  <si>
    <t>сокращено</t>
  </si>
  <si>
    <t>Массовая работа</t>
  </si>
  <si>
    <t>Методическая работа</t>
  </si>
  <si>
    <t>для социально-незащищенных польз.</t>
  </si>
  <si>
    <t>Число выездов</t>
  </si>
  <si>
    <t>Число мероприятий по повышению квалификации</t>
  </si>
  <si>
    <t>из них комплексных</t>
  </si>
  <si>
    <t>семинары</t>
  </si>
  <si>
    <t>ШПО</t>
  </si>
  <si>
    <t>тренинги</t>
  </si>
  <si>
    <t>другие</t>
  </si>
  <si>
    <t>заседания клубов библ. работ.</t>
  </si>
  <si>
    <t>Таблица № 24</t>
  </si>
  <si>
    <t>Финансирование: поступления (тыс.руб.)</t>
  </si>
  <si>
    <t>бюджетное финансирование</t>
  </si>
  <si>
    <t>внебюджетное финансирование</t>
  </si>
  <si>
    <t>из них</t>
  </si>
  <si>
    <t>на оплату труда</t>
  </si>
  <si>
    <t>предоставление платных услуг</t>
  </si>
  <si>
    <t>благотворит. спонсор. взносы</t>
  </si>
  <si>
    <t>на другие расходы</t>
  </si>
  <si>
    <t>на комплект. библ. фондов</t>
  </si>
  <si>
    <t>на приобр. основных средств</t>
  </si>
  <si>
    <t>Финансирование: израсходовано (тыс. руб.)</t>
  </si>
  <si>
    <t>остаток средств СФ на конец года</t>
  </si>
  <si>
    <t>в т.ч. из бюджета</t>
  </si>
  <si>
    <t>на комплектование фонда</t>
  </si>
  <si>
    <t>приобретение основных средств</t>
  </si>
  <si>
    <t>в т.ч. из бюдж.</t>
  </si>
  <si>
    <t>Таблица № 26</t>
  </si>
  <si>
    <t>Количество библиотек, которые финансируются за счет:</t>
  </si>
  <si>
    <t>городского бюджета</t>
  </si>
  <si>
    <t>районного бюджета</t>
  </si>
  <si>
    <t xml:space="preserve">сельського бюджета </t>
  </si>
  <si>
    <t>обменно-резервные фонды</t>
  </si>
  <si>
    <t>к-во фондов</t>
  </si>
  <si>
    <t>поступило</t>
  </si>
  <si>
    <t>в них всего документов на 01.01.2016</t>
  </si>
  <si>
    <t>в них док-ов на 01.01.15</t>
  </si>
  <si>
    <t>Таблица № 27</t>
  </si>
  <si>
    <t>Режим работы библиотеки</t>
  </si>
  <si>
    <t>I                       группа</t>
  </si>
  <si>
    <t>II                группа</t>
  </si>
  <si>
    <t>III               группа</t>
  </si>
  <si>
    <t>IV                        группа</t>
  </si>
  <si>
    <t>вне        группы</t>
  </si>
  <si>
    <t>свыше 40 час. в неделю</t>
  </si>
  <si>
    <t>40 час. в неделю</t>
  </si>
  <si>
    <t>Директор ЦБС (зав. головной библиотекой)                                                       Ф.И.О.</t>
  </si>
  <si>
    <t>меньше 40 час. в нед.</t>
  </si>
  <si>
    <t>Основные показатели</t>
  </si>
  <si>
    <t>деятельности библиотек</t>
  </si>
  <si>
    <t>____________________ ЦБС</t>
  </si>
  <si>
    <t>1. Выдача документов в т.ч. пользователям до 15 лет (экз.)</t>
  </si>
  <si>
    <t>Предоставляют:</t>
  </si>
  <si>
    <t>(годовая)</t>
  </si>
  <si>
    <t>УТВЕРЖДЕНО</t>
  </si>
  <si>
    <t>СОГЛАСОВАНО</t>
  </si>
  <si>
    <t>до 15 января</t>
  </si>
  <si>
    <t>до 1 февраля</t>
  </si>
  <si>
    <t>Министерству культуры Донецкой Народной Республики</t>
  </si>
  <si>
    <t>Главному управлению статистики Донецкой Народной Республики</t>
  </si>
  <si>
    <t>до 10 марта</t>
  </si>
  <si>
    <t>Респондент:</t>
  </si>
  <si>
    <t>Идентификационный код</t>
  </si>
  <si>
    <t>МИНИСТРЕСТВА КУЛЬТУРЫ ДОНЕЦКОЙ НАРОДНОЙ РЕСПУБЛИКИ</t>
  </si>
  <si>
    <t>Срок предоствления</t>
  </si>
  <si>
    <t>Публичные (общедоступные) библиотеки, входящие в централизованую</t>
  </si>
  <si>
    <t>библиотечной системы -</t>
  </si>
  <si>
    <t>отделам (управлениям) культуры городских и районных администраций</t>
  </si>
  <si>
    <t>Отделы (управления) культуры городских и районных администраций сводную</t>
  </si>
  <si>
    <t xml:space="preserve">информацию по городу (району) - </t>
  </si>
  <si>
    <t xml:space="preserve">Республиканские библиотеки - </t>
  </si>
  <si>
    <t>Министерство культуры Донецкой Народной Республики сводную информацию о</t>
  </si>
  <si>
    <t>библиотеках сферы управления Министерства культуры Донецкой Народной</t>
  </si>
  <si>
    <t xml:space="preserve">Республики, в том числе находящихся в сельской местности - </t>
  </si>
  <si>
    <t>Форма №6-НК</t>
  </si>
  <si>
    <t>Приказ Министерства культуры</t>
  </si>
  <si>
    <t>Донецкой Народной Республики</t>
  </si>
  <si>
    <t>Главное управление статистики</t>
  </si>
  <si>
    <t>Наименование: __________________________________________________________________________________________________________________________________</t>
  </si>
  <si>
    <t>_________________________________________________________________________________________________________________________________________________</t>
  </si>
  <si>
    <t>Местонахождение (юридический адрес): _________________________________________________________________________________________________________</t>
  </si>
  <si>
    <t>__________________________________________________________________________________________________________________________________________________</t>
  </si>
  <si>
    <t>№ дома, корпус, № квартиры, офиса)</t>
  </si>
  <si>
    <t>Адрес осуществления деятельности (фактический адрес): ___________________________________________________________________________________________</t>
  </si>
  <si>
    <t>Наименование и тип библиотеки (библиотеки-филиала), централизованной библиотечной системы): ____________________________________</t>
  </si>
  <si>
    <r>
      <t>(</t>
    </r>
    <r>
      <rPr>
        <i/>
        <sz val="8"/>
        <color indexed="8"/>
        <rFont val="Times New Roman"/>
        <family val="1"/>
        <charset val="204"/>
      </rPr>
      <t>почтовый индекс, район, населенный пункт, улица/переулок, площадь и т.д.,</t>
    </r>
  </si>
  <si>
    <t>I. МАТЕРИАЛЬНО-ТЕХНИЧЕСКАЯ БАЗА</t>
  </si>
  <si>
    <t>№ строки</t>
  </si>
  <si>
    <t>Характеристика помещения библиотеки (ед.)</t>
  </si>
  <si>
    <t>Средства связи</t>
  </si>
  <si>
    <t>для обслуживания пользователей</t>
  </si>
  <si>
    <t>на праве оперативного управления</t>
  </si>
  <si>
    <t>арендованное</t>
  </si>
  <si>
    <t>требует капитального ремонта</t>
  </si>
  <si>
    <t>01</t>
  </si>
  <si>
    <t>В том  числе</t>
  </si>
  <si>
    <t>по праву распоряжения имуществом</t>
  </si>
  <si>
    <t>физическое состояние зданий, помещений</t>
  </si>
  <si>
    <t>(экземпляров)</t>
  </si>
  <si>
    <t>Наименование</t>
  </si>
  <si>
    <t>Из общего объема фонда</t>
  </si>
  <si>
    <t>книги</t>
  </si>
  <si>
    <t>аудиовизуальные материалы</t>
  </si>
  <si>
    <t>электронные издания</t>
  </si>
  <si>
    <t>на украинском</t>
  </si>
  <si>
    <t>на русском</t>
  </si>
  <si>
    <t>на греческом</t>
  </si>
  <si>
    <t>02</t>
  </si>
  <si>
    <t>03</t>
  </si>
  <si>
    <t>04</t>
  </si>
  <si>
    <t>05</t>
  </si>
  <si>
    <t>06</t>
  </si>
  <si>
    <t>Поступило за отчетный год</t>
  </si>
  <si>
    <t xml:space="preserve">Всего документов
 (сумма гр. 4-7)
</t>
  </si>
  <si>
    <t>на иностранных</t>
  </si>
  <si>
    <t>Выбыло за отчетный год</t>
  </si>
  <si>
    <t>Состоит на конец отчетного года</t>
  </si>
  <si>
    <t>Выдано за отчетный год</t>
  </si>
  <si>
    <t>в т.ч. пользователям от 15 до 21 года</t>
  </si>
  <si>
    <t>в т. ч. пользователям  до 15 лет</t>
  </si>
  <si>
    <t>Технические средства, мультимедийное оборудование, доступ к Интернет (ед.)</t>
  </si>
  <si>
    <t>Интернет</t>
  </si>
  <si>
    <t>подключено к Интернет</t>
  </si>
  <si>
    <t>для пользователей библиотеки</t>
  </si>
  <si>
    <t>число собственных       веб-страниц</t>
  </si>
  <si>
    <t>Количе-ство населения</t>
  </si>
  <si>
    <t>требует кап. ремонта</t>
  </si>
  <si>
    <t>Число АРМ для библ. работников</t>
  </si>
  <si>
    <t>Городские, поселковые      б-ки для взрослых</t>
  </si>
  <si>
    <t>Число посещений библиотеки (всего)</t>
  </si>
  <si>
    <t>Владеют ИКТ</t>
  </si>
  <si>
    <t>Общее число массовых мероприят.</t>
  </si>
  <si>
    <t>публич.       х-ра ( акции, флешмобы и пр.)</t>
  </si>
  <si>
    <t>Поступило за год, всего</t>
  </si>
  <si>
    <t>на кап. и текущий ремонты</t>
  </si>
  <si>
    <t>на текущ. и кап. Ремонты</t>
  </si>
  <si>
    <t>Число библиотек соответственно группам по оплате труда</t>
  </si>
  <si>
    <t>ОТЧЕТ О ДЕЯТЕЛЬНОСТИ ГОСУДАРСТВЕННЫХ, ОБЩЕДОСТУПНЫХ (ПУБЛИЧНЫХ) БИБЛИОТЕК,</t>
  </si>
  <si>
    <t>библиотечную систему, и библиотеки, не входящие в состав централизованной</t>
  </si>
  <si>
    <t>Общая  площадь помещений библиотеки, всего (кв. м)</t>
  </si>
  <si>
    <t>Число посадочных мест для пользователей (ед.)</t>
  </si>
  <si>
    <t>Число пунктов внестационарного библиотечного обслуживания (ед.)</t>
  </si>
  <si>
    <t>копировально-множительная      техника</t>
  </si>
  <si>
    <t>доступ к сети      Интернет</t>
  </si>
  <si>
    <t>наличие зоны                 Wi-Fi</t>
  </si>
  <si>
    <t>транспортные                                     средства</t>
  </si>
  <si>
    <t>Оргтехника</t>
  </si>
  <si>
    <t>ІІ. ФОРМИРОВАНИЕ И ИСПОЛЬЗОВАНИЕ БИБЛИОТЕЧНЫХ ФОНДОВ</t>
  </si>
  <si>
    <t>Число б-к, объединенных       в ЦБС</t>
  </si>
  <si>
    <t>Число б-к, не входящих              в ЦБС</t>
  </si>
  <si>
    <t>Число компьютеров          для пользователей</t>
  </si>
  <si>
    <t>Число     ПДГ</t>
  </si>
  <si>
    <t>Число выполененных справок</t>
  </si>
  <si>
    <t>численность библ. работников</t>
  </si>
  <si>
    <t>Аттестация                           (ко-во раб.)</t>
  </si>
  <si>
    <t>V. ПЕРСОНАЛ БИБЛИОТЕКИ (чел.)</t>
  </si>
  <si>
    <t>Численность работников библиотеки на конец отчетного года, всего</t>
  </si>
  <si>
    <t>Численность библиотечных работников</t>
  </si>
  <si>
    <t>Из них имеют образование (из гр. 3)</t>
  </si>
  <si>
    <t>из них профессиональное библиотечное</t>
  </si>
  <si>
    <t>среднее профессиональное</t>
  </si>
  <si>
    <t>из них среднее профессиональное библиотечное</t>
  </si>
  <si>
    <t>Из них со стажем библиотечной работы (из гр. 3)</t>
  </si>
  <si>
    <t>III. ПОЛЬЗОВАТЕЛИ, ПОСЕЩЕНИЯ, ОБРАЩЕНИЯ В БИБЛИОТЕКУ (чел.)</t>
  </si>
  <si>
    <t>07</t>
  </si>
  <si>
    <t>Число пользователей, всего</t>
  </si>
  <si>
    <t>Из них по возрасту (из гр. 3)</t>
  </si>
  <si>
    <t>Число зарегистрированных пользователей</t>
  </si>
  <si>
    <t>из них по возрасту</t>
  </si>
  <si>
    <t>15-21 год</t>
  </si>
  <si>
    <t>старше 22 лет</t>
  </si>
  <si>
    <t>в том числе зарегистрированных удаленных пользователей</t>
  </si>
  <si>
    <t>Число посещений библиотеки, всего</t>
  </si>
  <si>
    <t>посещений массовых мероприятий</t>
  </si>
  <si>
    <t>обращений удаленных пользователей</t>
  </si>
  <si>
    <t>IV. ЭЛЕКТРОННЫЕ РЕСУРСЫ. СПРАВОЧНО-ИНФОРМАЦИОННОЕ ОБСЛУЖИВАНИЕ ПОЛЬЗОВАТЕЛЕЙ</t>
  </si>
  <si>
    <t>08</t>
  </si>
  <si>
    <t>Электронные ресурсы</t>
  </si>
  <si>
    <t>Объём собственных баз данных, всего</t>
  </si>
  <si>
    <t>из них записей в электронном каталоге</t>
  </si>
  <si>
    <t>Информационное обслуживание</t>
  </si>
  <si>
    <t>Число абонентов, всего</t>
  </si>
  <si>
    <t>из них индивидуальных</t>
  </si>
  <si>
    <t>Число выполненных справок</t>
  </si>
  <si>
    <t>из них в виртуальном режиме</t>
  </si>
  <si>
    <t>Межбиблиотечный абонемент</t>
  </si>
  <si>
    <t>Число библиотек-абонементов</t>
  </si>
  <si>
    <t>Получено документов из других библиотек</t>
  </si>
  <si>
    <t>выдано документов другим библ-кам</t>
  </si>
  <si>
    <t>VI. ПОСТУПЛЕНИЕ И ИСПОЛЬЗОВАНИЕ ФИНАНСОВЫХ СРЕДСТВ</t>
  </si>
  <si>
    <t>№строки</t>
  </si>
  <si>
    <t>Остаток средств специального фонда на начало отчетного года</t>
  </si>
  <si>
    <t>Поступило за год всего</t>
  </si>
  <si>
    <t>Из общей суммы</t>
  </si>
  <si>
    <t>Бюджетное финансирование</t>
  </si>
  <si>
    <t>Внебюджетное финансирование</t>
  </si>
  <si>
    <t>Всего (сумма гр. 5-9)</t>
  </si>
  <si>
    <t>на комплектование библ. фондов</t>
  </si>
  <si>
    <t>на капитальный и текущий ремонты</t>
  </si>
  <si>
    <t>на приобр. основ. расходов</t>
  </si>
  <si>
    <t>предоставление допол. платных услуг</t>
  </si>
  <si>
    <t>благотворит., спонсорские взносы</t>
  </si>
  <si>
    <t>Израсходовано</t>
  </si>
  <si>
    <t>Остоток средств специального фонда на конец года</t>
  </si>
  <si>
    <t>Из них</t>
  </si>
  <si>
    <t>На оплату труда</t>
  </si>
  <si>
    <t>на комплектование библиотечных фондов</t>
  </si>
  <si>
    <t>на приобретение основных средств</t>
  </si>
  <si>
    <t>_______________________________________________________________</t>
  </si>
  <si>
    <t>_____________________________________</t>
  </si>
  <si>
    <t>Место подписи руководителя (собственника) и/или лица</t>
  </si>
  <si>
    <t>ответственной за достоверность предоствленной информации</t>
  </si>
  <si>
    <t>(Ф.И.О.)</t>
  </si>
  <si>
    <t>______________________________________________________________</t>
  </si>
  <si>
    <t>факс:</t>
  </si>
  <si>
    <t>_____________________</t>
  </si>
  <si>
    <t>телефон: __________</t>
  </si>
  <si>
    <t>e-mail:</t>
  </si>
  <si>
    <t>В.Г. Крохмалюк</t>
  </si>
  <si>
    <t>Начальник отдела культурно-досуговой деятельности</t>
  </si>
  <si>
    <t>ЦЕНТРАЛИЗОВАННЫХ БИБЛИОТЕЧНЫХ СИСТЕМ (ЦБС), ВХОДЯЩИХ В СФЕРУ УПРАВЛЕНИЯ</t>
  </si>
  <si>
    <t>наличие собственного веб-сайта</t>
  </si>
  <si>
    <t>Свод по ЦБС</t>
  </si>
  <si>
    <t>у  2016 году</t>
  </si>
  <si>
    <t>Библиотечний фонд на 01.01.2016 г.</t>
  </si>
  <si>
    <t>клубы по интересам, любительск. объединения (число/участ))</t>
  </si>
  <si>
    <t>за 2016 год</t>
  </si>
  <si>
    <t>от ______________№ _______</t>
  </si>
  <si>
    <t>у т.ч. по возрасту</t>
  </si>
  <si>
    <t>Остаток средств специального фонда на начало года</t>
  </si>
  <si>
    <t>% специалистов</t>
  </si>
</sst>
</file>

<file path=xl/styles.xml><?xml version="1.0" encoding="utf-8"?>
<styleSheet xmlns="http://schemas.openxmlformats.org/spreadsheetml/2006/main">
  <numFmts count="2">
    <numFmt numFmtId="8" formatCode="#,##0.00\ &quot;грн.&quot;;[Red]\-#,##0.00\ &quot;грн.&quot;"/>
    <numFmt numFmtId="172" formatCode="0.0"/>
  </numFmts>
  <fonts count="53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vertAlign val="superscript"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indexed="10"/>
      <name val="Calibri"/>
      <family val="2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sz val="11"/>
      <name val="Calibri"/>
      <family val="2"/>
      <charset val="204"/>
    </font>
    <font>
      <sz val="9"/>
      <color indexed="8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1"/>
      <color indexed="8"/>
      <name val="Calibri"/>
      <family val="2"/>
      <charset val="204"/>
    </font>
    <font>
      <sz val="11"/>
      <color indexed="10"/>
      <name val="Calibri"/>
      <family val="2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name val="Calibri"/>
      <family val="2"/>
      <charset val="204"/>
    </font>
    <font>
      <sz val="11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sz val="9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b/>
      <i/>
      <sz val="10"/>
      <color indexed="60"/>
      <name val="Times New Roman"/>
      <family val="1"/>
      <charset val="204"/>
    </font>
    <font>
      <sz val="10"/>
      <color indexed="48"/>
      <name val="Times New Roman"/>
      <family val="1"/>
      <charset val="204"/>
    </font>
    <font>
      <b/>
      <sz val="24"/>
      <color indexed="8"/>
      <name val="Times New Roman"/>
      <family val="1"/>
      <charset val="204"/>
    </font>
    <font>
      <b/>
      <sz val="36"/>
      <color indexed="8"/>
      <name val="Times New Roman"/>
      <family val="1"/>
      <charset val="204"/>
    </font>
    <font>
      <b/>
      <sz val="11"/>
      <name val="Calibri"/>
      <family val="2"/>
      <charset val="204"/>
    </font>
    <font>
      <i/>
      <sz val="8"/>
      <color indexed="8"/>
      <name val="Times New Roman"/>
      <family val="1"/>
      <charset val="204"/>
    </font>
    <font>
      <b/>
      <sz val="11"/>
      <color indexed="8"/>
      <name val="Calibri"/>
      <family val="2"/>
      <charset val="204"/>
    </font>
    <font>
      <b/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sz val="24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i/>
      <sz val="8"/>
      <color indexed="8"/>
      <name val="Times New Roman"/>
      <family val="1"/>
      <charset val="204"/>
    </font>
    <font>
      <b/>
      <sz val="10"/>
      <name val="Arial"/>
      <family val="2"/>
      <charset val="204"/>
    </font>
    <font>
      <b/>
      <sz val="8"/>
      <color indexed="81"/>
      <name val="Tahoma"/>
      <family val="2"/>
      <charset val="204"/>
    </font>
    <font>
      <sz val="11"/>
      <name val="Times New Roman"/>
      <family val="1"/>
      <charset val="204"/>
    </font>
    <font>
      <sz val="8"/>
      <name val="Calibri"/>
      <family val="2"/>
      <charset val="204"/>
    </font>
    <font>
      <b/>
      <sz val="24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color indexed="8"/>
      <name val="Calibri"/>
      <family val="2"/>
      <charset val="204"/>
    </font>
    <font>
      <sz val="11"/>
      <name val="Calibri"/>
      <family val="2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8">
    <xf numFmtId="0" fontId="0" fillId="0" borderId="0" xfId="0"/>
    <xf numFmtId="0" fontId="10" fillId="0" borderId="1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top" wrapText="1"/>
    </xf>
    <xf numFmtId="0" fontId="10" fillId="0" borderId="0" xfId="0" applyFont="1"/>
    <xf numFmtId="0" fontId="10" fillId="0" borderId="2" xfId="0" applyFont="1" applyBorder="1" applyAlignment="1">
      <alignment horizontal="center" vertical="top" wrapText="1"/>
    </xf>
    <xf numFmtId="0" fontId="12" fillId="0" borderId="3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top" wrapText="1"/>
    </xf>
    <xf numFmtId="0" fontId="0" fillId="0" borderId="1" xfId="0" applyBorder="1"/>
    <xf numFmtId="0" fontId="12" fillId="0" borderId="1" xfId="0" applyFont="1" applyBorder="1" applyAlignment="1">
      <alignment horizontal="center" vertical="center" wrapText="1"/>
    </xf>
    <xf numFmtId="0" fontId="10" fillId="0" borderId="1" xfId="0" applyFont="1" applyBorder="1"/>
    <xf numFmtId="0" fontId="10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13" fillId="0" borderId="1" xfId="0" applyFont="1" applyBorder="1"/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top" wrapText="1"/>
    </xf>
    <xf numFmtId="172" fontId="5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/>
    </xf>
    <xf numFmtId="49" fontId="5" fillId="0" borderId="1" xfId="0" applyNumberFormat="1" applyFont="1" applyBorder="1" applyAlignment="1">
      <alignment horizontal="center"/>
    </xf>
    <xf numFmtId="0" fontId="5" fillId="2" borderId="1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172" fontId="0" fillId="0" borderId="0" xfId="0" applyNumberFormat="1"/>
    <xf numFmtId="0" fontId="5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0" fillId="0" borderId="1" xfId="0" applyFont="1" applyBorder="1"/>
    <xf numFmtId="0" fontId="11" fillId="0" borderId="1" xfId="0" applyFont="1" applyBorder="1" applyAlignment="1">
      <alignment horizontal="center" vertical="center"/>
    </xf>
    <xf numFmtId="172" fontId="12" fillId="0" borderId="1" xfId="0" applyNumberFormat="1" applyFont="1" applyBorder="1" applyAlignment="1">
      <alignment horizontal="center" vertical="center" wrapText="1"/>
    </xf>
    <xf numFmtId="0" fontId="9" fillId="0" borderId="0" xfId="0" applyFont="1"/>
    <xf numFmtId="0" fontId="15" fillId="0" borderId="1" xfId="0" applyFont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21" fillId="0" borderId="1" xfId="0" applyFont="1" applyBorder="1" applyAlignment="1">
      <alignment horizontal="center"/>
    </xf>
    <xf numFmtId="8" fontId="21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/>
    </xf>
    <xf numFmtId="0" fontId="19" fillId="2" borderId="1" xfId="0" applyFont="1" applyFill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172" fontId="18" fillId="0" borderId="1" xfId="0" applyNumberFormat="1" applyFont="1" applyBorder="1" applyAlignment="1">
      <alignment horizontal="center"/>
    </xf>
    <xf numFmtId="172" fontId="11" fillId="2" borderId="1" xfId="0" applyNumberFormat="1" applyFont="1" applyFill="1" applyBorder="1" applyAlignment="1">
      <alignment horizontal="center" vertical="center"/>
    </xf>
    <xf numFmtId="172" fontId="4" fillId="2" borderId="1" xfId="0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top" wrapText="1"/>
    </xf>
    <xf numFmtId="0" fontId="20" fillId="0" borderId="0" xfId="0" applyFont="1"/>
    <xf numFmtId="0" fontId="5" fillId="0" borderId="1" xfId="0" applyFont="1" applyFill="1" applyBorder="1" applyAlignment="1">
      <alignment horizontal="center" vertical="top" wrapText="1"/>
    </xf>
    <xf numFmtId="0" fontId="21" fillId="0" borderId="1" xfId="0" applyFont="1" applyBorder="1" applyAlignment="1">
      <alignment horizontal="left"/>
    </xf>
    <xf numFmtId="0" fontId="21" fillId="0" borderId="1" xfId="0" applyFont="1" applyBorder="1" applyAlignment="1">
      <alignment horizontal="left" vertical="center"/>
    </xf>
    <xf numFmtId="0" fontId="16" fillId="0" borderId="1" xfId="0" applyFont="1" applyBorder="1" applyAlignment="1">
      <alignment horizontal="left"/>
    </xf>
    <xf numFmtId="0" fontId="23" fillId="0" borderId="1" xfId="0" applyFont="1" applyBorder="1"/>
    <xf numFmtId="0" fontId="0" fillId="0" borderId="1" xfId="0" applyFont="1" applyBorder="1" applyAlignment="1">
      <alignment horizontal="left"/>
    </xf>
    <xf numFmtId="0" fontId="0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 vertical="top" wrapText="1"/>
    </xf>
    <xf numFmtId="0" fontId="18" fillId="0" borderId="1" xfId="0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0" fontId="18" fillId="0" borderId="1" xfId="0" applyFont="1" applyBorder="1" applyAlignment="1">
      <alignment vertical="top" wrapText="1"/>
    </xf>
    <xf numFmtId="0" fontId="8" fillId="3" borderId="1" xfId="0" applyFont="1" applyFill="1" applyBorder="1" applyAlignment="1">
      <alignment horizontal="center" vertical="center" wrapText="1"/>
    </xf>
    <xf numFmtId="0" fontId="24" fillId="3" borderId="1" xfId="0" applyFont="1" applyFill="1" applyBorder="1" applyAlignment="1">
      <alignment horizontal="center" vertical="center" wrapText="1"/>
    </xf>
    <xf numFmtId="0" fontId="25" fillId="0" borderId="1" xfId="0" applyFont="1" applyBorder="1" applyAlignment="1">
      <alignment horizontal="center"/>
    </xf>
    <xf numFmtId="0" fontId="18" fillId="0" borderId="1" xfId="0" applyNumberFormat="1" applyFont="1" applyBorder="1" applyAlignment="1">
      <alignment horizontal="center"/>
    </xf>
    <xf numFmtId="49" fontId="25" fillId="0" borderId="1" xfId="0" applyNumberFormat="1" applyFont="1" applyBorder="1" applyAlignment="1">
      <alignment horizontal="center"/>
    </xf>
    <xf numFmtId="0" fontId="0" fillId="0" borderId="1" xfId="0" applyNumberFormat="1" applyFont="1" applyBorder="1" applyAlignment="1">
      <alignment horizontal="center"/>
    </xf>
    <xf numFmtId="49" fontId="18" fillId="0" borderId="1" xfId="0" applyNumberFormat="1" applyFont="1" applyBorder="1" applyAlignment="1">
      <alignment horizontal="center"/>
    </xf>
    <xf numFmtId="49" fontId="19" fillId="0" borderId="1" xfId="0" applyNumberFormat="1" applyFont="1" applyBorder="1" applyAlignment="1">
      <alignment horizontal="center"/>
    </xf>
    <xf numFmtId="0" fontId="18" fillId="0" borderId="1" xfId="0" applyFont="1" applyBorder="1" applyAlignment="1"/>
    <xf numFmtId="172" fontId="18" fillId="2" borderId="1" xfId="0" applyNumberFormat="1" applyFont="1" applyFill="1" applyBorder="1" applyAlignment="1">
      <alignment horizontal="center" vertical="top" wrapText="1"/>
    </xf>
    <xf numFmtId="172" fontId="18" fillId="2" borderId="1" xfId="0" applyNumberFormat="1" applyFont="1" applyFill="1" applyBorder="1" applyAlignment="1">
      <alignment horizontal="center"/>
    </xf>
    <xf numFmtId="172" fontId="19" fillId="0" borderId="1" xfId="0" applyNumberFormat="1" applyFont="1" applyBorder="1" applyAlignment="1">
      <alignment horizontal="center"/>
    </xf>
    <xf numFmtId="0" fontId="19" fillId="0" borderId="1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2" borderId="1" xfId="0" applyFont="1" applyFill="1" applyBorder="1"/>
    <xf numFmtId="0" fontId="5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/>
    </xf>
    <xf numFmtId="0" fontId="20" fillId="0" borderId="1" xfId="0" applyFont="1" applyBorder="1"/>
    <xf numFmtId="0" fontId="6" fillId="0" borderId="1" xfId="0" applyFont="1" applyBorder="1" applyAlignment="1">
      <alignment horizontal="left" vertical="center" wrapText="1"/>
    </xf>
    <xf numFmtId="172" fontId="27" fillId="0" borderId="1" xfId="0" applyNumberFormat="1" applyFont="1" applyBorder="1" applyAlignment="1">
      <alignment horizontal="center"/>
    </xf>
    <xf numFmtId="1" fontId="0" fillId="0" borderId="0" xfId="0" applyNumberFormat="1"/>
    <xf numFmtId="0" fontId="16" fillId="0" borderId="1" xfId="0" applyFont="1" applyBorder="1" applyAlignment="1">
      <alignment horizontal="center"/>
    </xf>
    <xf numFmtId="2" fontId="18" fillId="0" borderId="1" xfId="0" applyNumberFormat="1" applyFont="1" applyFill="1" applyBorder="1" applyAlignment="1">
      <alignment horizontal="center"/>
    </xf>
    <xf numFmtId="2" fontId="19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72" fontId="18" fillId="0" borderId="1" xfId="0" applyNumberFormat="1" applyFont="1" applyFill="1" applyBorder="1" applyAlignment="1">
      <alignment horizontal="center"/>
    </xf>
    <xf numFmtId="172" fontId="6" fillId="0" borderId="1" xfId="0" applyNumberFormat="1" applyFont="1" applyFill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7" fillId="0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top" wrapText="1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7" fillId="0" borderId="1" xfId="0" applyFont="1" applyBorder="1"/>
    <xf numFmtId="0" fontId="15" fillId="2" borderId="1" xfId="0" applyFont="1" applyFill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28" fillId="2" borderId="1" xfId="0" applyFont="1" applyFill="1" applyBorder="1" applyAlignment="1">
      <alignment horizontal="center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top" wrapText="1"/>
    </xf>
    <xf numFmtId="0" fontId="18" fillId="0" borderId="1" xfId="0" applyFont="1" applyFill="1" applyBorder="1" applyAlignment="1">
      <alignment vertical="top" wrapText="1"/>
    </xf>
    <xf numFmtId="0" fontId="26" fillId="0" borderId="1" xfId="0" applyFont="1" applyFill="1" applyBorder="1"/>
    <xf numFmtId="1" fontId="5" fillId="0" borderId="1" xfId="0" applyNumberFormat="1" applyFont="1" applyFill="1" applyBorder="1" applyAlignment="1">
      <alignment horizontal="center"/>
    </xf>
    <xf numFmtId="1" fontId="6" fillId="0" borderId="1" xfId="0" applyNumberFormat="1" applyFont="1" applyFill="1" applyBorder="1" applyAlignment="1">
      <alignment horizontal="center"/>
    </xf>
    <xf numFmtId="1" fontId="6" fillId="3" borderId="1" xfId="0" applyNumberFormat="1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/>
    </xf>
    <xf numFmtId="0" fontId="16" fillId="0" borderId="0" xfId="0" applyFont="1" applyBorder="1"/>
    <xf numFmtId="0" fontId="0" fillId="0" borderId="0" xfId="0" applyBorder="1"/>
    <xf numFmtId="1" fontId="0" fillId="0" borderId="1" xfId="0" applyNumberFormat="1" applyBorder="1"/>
    <xf numFmtId="0" fontId="22" fillId="0" borderId="1" xfId="0" applyFont="1" applyBorder="1" applyAlignment="1">
      <alignment horizontal="center"/>
    </xf>
    <xf numFmtId="0" fontId="22" fillId="0" borderId="1" xfId="0" applyFont="1" applyBorder="1"/>
    <xf numFmtId="0" fontId="20" fillId="2" borderId="1" xfId="0" applyFont="1" applyFill="1" applyBorder="1"/>
    <xf numFmtId="0" fontId="3" fillId="0" borderId="1" xfId="0" applyFont="1" applyBorder="1" applyAlignment="1">
      <alignment vertical="top" wrapText="1"/>
    </xf>
    <xf numFmtId="0" fontId="34" fillId="0" borderId="1" xfId="0" applyFont="1" applyBorder="1" applyAlignment="1">
      <alignment wrapText="1"/>
    </xf>
    <xf numFmtId="0" fontId="3" fillId="0" borderId="1" xfId="0" applyFont="1" applyFill="1" applyBorder="1" applyAlignment="1">
      <alignment vertical="top" wrapText="1"/>
    </xf>
    <xf numFmtId="0" fontId="3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0" fillId="3" borderId="1" xfId="0" applyFont="1" applyFill="1" applyBorder="1" applyAlignment="1">
      <alignment horizontal="left"/>
    </xf>
    <xf numFmtId="0" fontId="0" fillId="3" borderId="1" xfId="0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19" fillId="3" borderId="1" xfId="0" applyFont="1" applyFill="1" applyBorder="1" applyAlignment="1">
      <alignment horizontal="center"/>
    </xf>
    <xf numFmtId="0" fontId="0" fillId="3" borderId="1" xfId="0" applyFill="1" applyBorder="1"/>
    <xf numFmtId="0" fontId="19" fillId="2" borderId="1" xfId="0" applyFont="1" applyFill="1" applyBorder="1" applyAlignment="1">
      <alignment horizontal="center" vertical="center"/>
    </xf>
    <xf numFmtId="0" fontId="35" fillId="0" borderId="1" xfId="0" applyFont="1" applyBorder="1" applyAlignment="1">
      <alignment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36" fillId="0" borderId="1" xfId="0" applyFont="1" applyBorder="1"/>
    <xf numFmtId="0" fontId="3" fillId="0" borderId="4" xfId="0" applyFont="1" applyFill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33" fillId="0" borderId="0" xfId="0" applyFont="1"/>
    <xf numFmtId="0" fontId="33" fillId="3" borderId="1" xfId="0" applyFont="1" applyFill="1" applyBorder="1" applyAlignment="1">
      <alignment horizontal="center"/>
    </xf>
    <xf numFmtId="0" fontId="33" fillId="0" borderId="0" xfId="0" applyFont="1" applyAlignment="1">
      <alignment horizontal="center"/>
    </xf>
    <xf numFmtId="1" fontId="3" fillId="0" borderId="5" xfId="0" applyNumberFormat="1" applyFont="1" applyFill="1" applyBorder="1" applyAlignment="1">
      <alignment horizontal="center" vertical="center" wrapText="1"/>
    </xf>
    <xf numFmtId="1" fontId="6" fillId="2" borderId="1" xfId="0" applyNumberFormat="1" applyFont="1" applyFill="1" applyBorder="1" applyAlignment="1">
      <alignment horizontal="center" vertical="center"/>
    </xf>
    <xf numFmtId="172" fontId="27" fillId="3" borderId="1" xfId="0" applyNumberFormat="1" applyFont="1" applyFill="1" applyBorder="1" applyAlignment="1">
      <alignment horizontal="center"/>
    </xf>
    <xf numFmtId="172" fontId="27" fillId="3" borderId="1" xfId="0" applyNumberFormat="1" applyFont="1" applyFill="1" applyBorder="1" applyAlignment="1">
      <alignment horizontal="center" vertical="center"/>
    </xf>
    <xf numFmtId="0" fontId="19" fillId="3" borderId="5" xfId="0" applyFont="1" applyFill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left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0" fillId="2" borderId="1" xfId="0" applyFill="1" applyBorder="1"/>
    <xf numFmtId="0" fontId="11" fillId="2" borderId="1" xfId="0" applyFont="1" applyFill="1" applyBorder="1" applyAlignment="1">
      <alignment horizontal="center" vertical="center"/>
    </xf>
    <xf numFmtId="172" fontId="5" fillId="0" borderId="2" xfId="0" applyNumberFormat="1" applyFont="1" applyBorder="1" applyAlignment="1">
      <alignment horizontal="center"/>
    </xf>
    <xf numFmtId="0" fontId="29" fillId="0" borderId="0" xfId="0" applyFont="1"/>
    <xf numFmtId="0" fontId="37" fillId="0" borderId="0" xfId="0" applyFont="1"/>
    <xf numFmtId="0" fontId="18" fillId="2" borderId="1" xfId="0" applyFont="1" applyFill="1" applyBorder="1" applyAlignment="1">
      <alignment horizontal="center" vertical="center"/>
    </xf>
    <xf numFmtId="0" fontId="33" fillId="3" borderId="1" xfId="0" applyFont="1" applyFill="1" applyBorder="1"/>
    <xf numFmtId="0" fontId="31" fillId="3" borderId="1" xfId="0" applyFont="1" applyFill="1" applyBorder="1" applyAlignment="1">
      <alignment horizontal="center"/>
    </xf>
    <xf numFmtId="0" fontId="39" fillId="0" borderId="0" xfId="0" applyFont="1"/>
    <xf numFmtId="0" fontId="39" fillId="0" borderId="6" xfId="0" applyFont="1" applyBorder="1"/>
    <xf numFmtId="0" fontId="39" fillId="0" borderId="7" xfId="0" applyFont="1" applyBorder="1"/>
    <xf numFmtId="0" fontId="39" fillId="0" borderId="8" xfId="0" applyFont="1" applyBorder="1"/>
    <xf numFmtId="0" fontId="39" fillId="0" borderId="1" xfId="0" applyFont="1" applyBorder="1" applyAlignment="1">
      <alignment horizontal="center"/>
    </xf>
    <xf numFmtId="0" fontId="39" fillId="0" borderId="4" xfId="0" applyFont="1" applyBorder="1"/>
    <xf numFmtId="0" fontId="39" fillId="0" borderId="0" xfId="0" applyFont="1" applyAlignment="1">
      <alignment horizontal="center"/>
    </xf>
    <xf numFmtId="0" fontId="39" fillId="0" borderId="2" xfId="0" applyFont="1" applyBorder="1"/>
    <xf numFmtId="0" fontId="39" fillId="0" borderId="9" xfId="0" applyFont="1" applyBorder="1"/>
    <xf numFmtId="0" fontId="39" fillId="0" borderId="10" xfId="0" applyFont="1" applyBorder="1"/>
    <xf numFmtId="0" fontId="39" fillId="0" borderId="11" xfId="0" applyFont="1" applyBorder="1"/>
    <xf numFmtId="0" fontId="39" fillId="0" borderId="12" xfId="0" applyFont="1" applyBorder="1"/>
    <xf numFmtId="0" fontId="39" fillId="0" borderId="0" xfId="0" applyFont="1" applyBorder="1"/>
    <xf numFmtId="0" fontId="39" fillId="0" borderId="13" xfId="0" applyFont="1" applyBorder="1"/>
    <xf numFmtId="0" fontId="39" fillId="0" borderId="5" xfId="0" applyFont="1" applyBorder="1" applyAlignment="1">
      <alignment horizontal="center"/>
    </xf>
    <xf numFmtId="0" fontId="39" fillId="0" borderId="3" xfId="0" applyFont="1" applyBorder="1" applyAlignment="1">
      <alignment horizontal="center"/>
    </xf>
    <xf numFmtId="0" fontId="39" fillId="0" borderId="4" xfId="0" applyFont="1" applyBorder="1" applyAlignment="1">
      <alignment horizontal="center"/>
    </xf>
    <xf numFmtId="0" fontId="39" fillId="0" borderId="2" xfId="0" applyFont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42" fillId="0" borderId="0" xfId="0" applyFont="1" applyBorder="1" applyAlignment="1">
      <alignment horizontal="center"/>
    </xf>
    <xf numFmtId="0" fontId="39" fillId="0" borderId="1" xfId="0" applyFont="1" applyBorder="1"/>
    <xf numFmtId="0" fontId="8" fillId="0" borderId="0" xfId="0" applyFont="1" applyBorder="1" applyAlignment="1">
      <alignment horizontal="center"/>
    </xf>
    <xf numFmtId="0" fontId="44" fillId="0" borderId="0" xfId="0" applyFont="1" applyBorder="1" applyAlignment="1">
      <alignment horizontal="center" vertical="center" textRotation="90" wrapText="1"/>
    </xf>
    <xf numFmtId="0" fontId="44" fillId="0" borderId="1" xfId="0" applyFont="1" applyBorder="1" applyAlignment="1">
      <alignment horizontal="center" vertical="center" textRotation="90" wrapText="1"/>
    </xf>
    <xf numFmtId="0" fontId="44" fillId="0" borderId="1" xfId="0" applyFont="1" applyBorder="1" applyAlignment="1">
      <alignment horizontal="center" wrapText="1"/>
    </xf>
    <xf numFmtId="0" fontId="44" fillId="0" borderId="0" xfId="0" applyFont="1" applyBorder="1" applyAlignment="1">
      <alignment horizontal="center" wrapText="1"/>
    </xf>
    <xf numFmtId="49" fontId="44" fillId="0" borderId="1" xfId="0" applyNumberFormat="1" applyFont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44" fillId="0" borderId="1" xfId="0" applyFont="1" applyBorder="1" applyAlignment="1">
      <alignment horizontal="center"/>
    </xf>
    <xf numFmtId="49" fontId="44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" fontId="8" fillId="0" borderId="1" xfId="0" applyNumberFormat="1" applyFont="1" applyBorder="1" applyAlignment="1">
      <alignment horizontal="center" vertical="center"/>
    </xf>
    <xf numFmtId="2" fontId="8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16" fillId="0" borderId="1" xfId="0" applyFont="1" applyBorder="1"/>
    <xf numFmtId="0" fontId="16" fillId="3" borderId="1" xfId="0" applyFont="1" applyFill="1" applyBorder="1"/>
    <xf numFmtId="1" fontId="33" fillId="3" borderId="1" xfId="0" applyNumberFormat="1" applyFont="1" applyFill="1" applyBorder="1"/>
    <xf numFmtId="172" fontId="11" fillId="0" borderId="1" xfId="0" applyNumberFormat="1" applyFont="1" applyBorder="1" applyAlignment="1">
      <alignment horizontal="center"/>
    </xf>
    <xf numFmtId="0" fontId="33" fillId="0" borderId="1" xfId="0" applyFont="1" applyBorder="1"/>
    <xf numFmtId="0" fontId="4" fillId="0" borderId="2" xfId="0" applyFont="1" applyBorder="1" applyAlignment="1">
      <alignment horizontal="center" vertical="top" wrapText="1"/>
    </xf>
    <xf numFmtId="172" fontId="4" fillId="2" borderId="1" xfId="0" applyNumberFormat="1" applyFont="1" applyFill="1" applyBorder="1" applyAlignment="1">
      <alignment horizontal="center" vertical="top" wrapText="1"/>
    </xf>
    <xf numFmtId="172" fontId="4" fillId="2" borderId="1" xfId="0" applyNumberFormat="1" applyFont="1" applyFill="1" applyBorder="1" applyAlignment="1">
      <alignment horizontal="center"/>
    </xf>
    <xf numFmtId="172" fontId="4" fillId="2" borderId="1" xfId="0" applyNumberFormat="1" applyFont="1" applyFill="1" applyBorder="1" applyAlignment="1">
      <alignment horizontal="center" wrapText="1"/>
    </xf>
    <xf numFmtId="172" fontId="4" fillId="3" borderId="1" xfId="0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31" fillId="0" borderId="1" xfId="0" applyFont="1" applyBorder="1" applyAlignment="1">
      <alignment horizontal="center"/>
    </xf>
    <xf numFmtId="0" fontId="12" fillId="2" borderId="1" xfId="0" applyFont="1" applyFill="1" applyBorder="1" applyAlignment="1">
      <alignment horizontal="center"/>
    </xf>
    <xf numFmtId="0" fontId="13" fillId="0" borderId="1" xfId="0" applyFont="1" applyBorder="1" applyAlignment="1">
      <alignment horizontal="center"/>
    </xf>
    <xf numFmtId="172" fontId="6" fillId="0" borderId="1" xfId="0" applyNumberFormat="1" applyFont="1" applyBorder="1" applyAlignment="1">
      <alignment horizontal="center"/>
    </xf>
    <xf numFmtId="172" fontId="4" fillId="0" borderId="1" xfId="0" applyNumberFormat="1" applyFont="1" applyBorder="1" applyAlignment="1">
      <alignment horizontal="center"/>
    </xf>
    <xf numFmtId="0" fontId="16" fillId="0" borderId="0" xfId="0" applyFont="1"/>
    <xf numFmtId="0" fontId="4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wrapText="1"/>
    </xf>
    <xf numFmtId="0" fontId="5" fillId="0" borderId="3" xfId="0" applyFont="1" applyBorder="1" applyAlignment="1">
      <alignment horizontal="center" vertical="center" textRotation="90" wrapText="1"/>
    </xf>
    <xf numFmtId="0" fontId="24" fillId="0" borderId="1" xfId="0" applyFont="1" applyBorder="1" applyAlignment="1">
      <alignment wrapText="1"/>
    </xf>
    <xf numFmtId="0" fontId="21" fillId="0" borderId="1" xfId="0" applyFont="1" applyBorder="1" applyAlignment="1">
      <alignment vertical="top" wrapText="1"/>
    </xf>
    <xf numFmtId="0" fontId="21" fillId="0" borderId="1" xfId="0" applyFont="1" applyFill="1" applyBorder="1" applyAlignment="1">
      <alignment vertical="top" wrapText="1"/>
    </xf>
    <xf numFmtId="0" fontId="21" fillId="0" borderId="5" xfId="0" applyFont="1" applyBorder="1" applyAlignment="1">
      <alignment vertical="top" wrapText="1"/>
    </xf>
    <xf numFmtId="0" fontId="0" fillId="0" borderId="0" xfId="0" applyFont="1"/>
    <xf numFmtId="0" fontId="2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/>
    </xf>
    <xf numFmtId="0" fontId="21" fillId="2" borderId="1" xfId="0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 vertical="center"/>
    </xf>
    <xf numFmtId="0" fontId="48" fillId="3" borderId="1" xfId="0" applyFont="1" applyFill="1" applyBorder="1" applyAlignment="1">
      <alignment horizontal="center"/>
    </xf>
    <xf numFmtId="0" fontId="48" fillId="0" borderId="0" xfId="0" applyFont="1" applyAlignment="1">
      <alignment horizontal="center"/>
    </xf>
    <xf numFmtId="0" fontId="49" fillId="0" borderId="0" xfId="0" applyFont="1"/>
    <xf numFmtId="0" fontId="0" fillId="0" borderId="1" xfId="0" applyBorder="1" applyAlignment="1">
      <alignment horizontal="center"/>
    </xf>
    <xf numFmtId="0" fontId="50" fillId="0" borderId="1" xfId="0" applyFont="1" applyBorder="1"/>
    <xf numFmtId="0" fontId="50" fillId="0" borderId="1" xfId="0" applyFont="1" applyBorder="1" applyAlignment="1">
      <alignment horizontal="center"/>
    </xf>
    <xf numFmtId="0" fontId="50" fillId="0" borderId="0" xfId="0" applyFont="1" applyAlignment="1">
      <alignment horizontal="center"/>
    </xf>
    <xf numFmtId="49" fontId="0" fillId="0" borderId="1" xfId="0" applyNumberFormat="1" applyBorder="1" applyAlignment="1"/>
    <xf numFmtId="0" fontId="50" fillId="0" borderId="1" xfId="0" applyFont="1" applyBorder="1" applyAlignment="1">
      <alignment horizontal="center" vertical="center" wrapText="1"/>
    </xf>
    <xf numFmtId="0" fontId="50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50" fillId="0" borderId="0" xfId="0" applyFont="1"/>
    <xf numFmtId="0" fontId="50" fillId="0" borderId="0" xfId="0" applyFont="1" applyAlignment="1">
      <alignment vertical="center"/>
    </xf>
    <xf numFmtId="0" fontId="50" fillId="0" borderId="0" xfId="0" applyFont="1" applyAlignment="1">
      <alignment horizontal="center" vertical="center"/>
    </xf>
    <xf numFmtId="0" fontId="50" fillId="0" borderId="1" xfId="0" applyFont="1" applyBorder="1" applyAlignment="1">
      <alignment vertical="center"/>
    </xf>
    <xf numFmtId="0" fontId="50" fillId="0" borderId="1" xfId="0" applyFont="1" applyBorder="1" applyAlignment="1">
      <alignment horizontal="center" vertical="center"/>
    </xf>
    <xf numFmtId="0" fontId="24" fillId="0" borderId="0" xfId="0" applyFont="1"/>
    <xf numFmtId="0" fontId="8" fillId="0" borderId="1" xfId="0" applyNumberFormat="1" applyFont="1" applyBorder="1" applyAlignment="1">
      <alignment horizontal="center" vertical="center" wrapText="1"/>
    </xf>
    <xf numFmtId="0" fontId="44" fillId="0" borderId="1" xfId="0" applyNumberFormat="1" applyFont="1" applyBorder="1" applyAlignment="1">
      <alignment vertical="center" wrapText="1"/>
    </xf>
    <xf numFmtId="0" fontId="48" fillId="3" borderId="5" xfId="0" applyFont="1" applyFill="1" applyBorder="1" applyAlignment="1"/>
    <xf numFmtId="0" fontId="30" fillId="0" borderId="0" xfId="0" applyFont="1" applyAlignment="1">
      <alignment horizontal="center"/>
    </xf>
    <xf numFmtId="0" fontId="46" fillId="0" borderId="0" xfId="0" applyFont="1" applyAlignment="1">
      <alignment horizontal="center"/>
    </xf>
    <xf numFmtId="0" fontId="24" fillId="0" borderId="14" xfId="0" applyFont="1" applyBorder="1" applyAlignment="1">
      <alignment horizontal="left" vertical="center" wrapText="1"/>
    </xf>
    <xf numFmtId="0" fontId="24" fillId="0" borderId="5" xfId="0" applyFont="1" applyBorder="1" applyAlignment="1">
      <alignment horizontal="left" vertical="center" wrapText="1"/>
    </xf>
    <xf numFmtId="0" fontId="24" fillId="3" borderId="14" xfId="0" applyFont="1" applyFill="1" applyBorder="1" applyAlignment="1">
      <alignment horizontal="left" vertical="center" wrapText="1"/>
    </xf>
    <xf numFmtId="0" fontId="24" fillId="3" borderId="5" xfId="0" applyFont="1" applyFill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left" vertical="top" wrapText="1"/>
    </xf>
    <xf numFmtId="0" fontId="24" fillId="0" borderId="5" xfId="0" applyFont="1" applyBorder="1" applyAlignment="1">
      <alignment horizontal="left" vertical="top" wrapText="1"/>
    </xf>
    <xf numFmtId="0" fontId="4" fillId="0" borderId="17" xfId="0" applyFont="1" applyFill="1" applyBorder="1" applyAlignment="1">
      <alignment horizontal="right"/>
    </xf>
    <xf numFmtId="0" fontId="11" fillId="0" borderId="17" xfId="0" applyFont="1" applyFill="1" applyBorder="1" applyAlignment="1">
      <alignment horizontal="right"/>
    </xf>
    <xf numFmtId="0" fontId="10" fillId="0" borderId="3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textRotation="90" wrapText="1"/>
    </xf>
    <xf numFmtId="0" fontId="10" fillId="0" borderId="4" xfId="0" applyFont="1" applyBorder="1" applyAlignment="1">
      <alignment horizontal="center" vertical="center" textRotation="90" wrapText="1"/>
    </xf>
    <xf numFmtId="0" fontId="10" fillId="0" borderId="2" xfId="0" applyFont="1" applyBorder="1" applyAlignment="1">
      <alignment horizontal="center" vertical="center" textRotation="90" wrapText="1"/>
    </xf>
    <xf numFmtId="0" fontId="3" fillId="2" borderId="3" xfId="0" applyFont="1" applyFill="1" applyBorder="1" applyAlignment="1">
      <alignment horizontal="center" vertical="center" textRotation="90" wrapText="1"/>
    </xf>
    <xf numFmtId="0" fontId="10" fillId="2" borderId="4" xfId="0" applyFont="1" applyFill="1" applyBorder="1" applyAlignment="1">
      <alignment horizontal="center" vertical="center" textRotation="90" wrapText="1"/>
    </xf>
    <xf numFmtId="0" fontId="10" fillId="2" borderId="2" xfId="0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center" vertical="center" textRotation="90" wrapText="1"/>
    </xf>
    <xf numFmtId="0" fontId="10" fillId="2" borderId="1" xfId="0" applyFont="1" applyFill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textRotation="90" wrapText="1"/>
    </xf>
    <xf numFmtId="0" fontId="14" fillId="0" borderId="4" xfId="0" applyFont="1" applyBorder="1" applyAlignment="1">
      <alignment horizontal="center" vertical="center" textRotation="90" wrapText="1"/>
    </xf>
    <xf numFmtId="0" fontId="14" fillId="0" borderId="2" xfId="0" applyFont="1" applyBorder="1" applyAlignment="1">
      <alignment horizontal="center" vertical="center" textRotation="90" wrapText="1"/>
    </xf>
    <xf numFmtId="0" fontId="47" fillId="0" borderId="3" xfId="0" applyFont="1" applyBorder="1" applyAlignment="1">
      <alignment horizontal="center" vertical="center" textRotation="90"/>
    </xf>
    <xf numFmtId="0" fontId="47" fillId="0" borderId="4" xfId="0" applyFont="1" applyBorder="1" applyAlignment="1">
      <alignment horizontal="center" vertical="center" textRotation="90"/>
    </xf>
    <xf numFmtId="0" fontId="47" fillId="0" borderId="2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11" fillId="3" borderId="11" xfId="0" applyFont="1" applyFill="1" applyBorder="1" applyAlignment="1">
      <alignment horizontal="center" vertical="center" wrapText="1"/>
    </xf>
    <xf numFmtId="0" fontId="11" fillId="3" borderId="12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1" fillId="3" borderId="15" xfId="0" applyFont="1" applyFill="1" applyBorder="1" applyAlignment="1">
      <alignment horizontal="center" vertical="center" wrapText="1"/>
    </xf>
    <xf numFmtId="0" fontId="11" fillId="3" borderId="16" xfId="0" applyFont="1" applyFill="1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 vertical="center" wrapText="1"/>
    </xf>
    <xf numFmtId="0" fontId="11" fillId="3" borderId="0" xfId="0" applyFont="1" applyFill="1" applyBorder="1" applyAlignment="1">
      <alignment horizontal="center" vertical="center" wrapText="1"/>
    </xf>
    <xf numFmtId="0" fontId="11" fillId="3" borderId="17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textRotation="90" wrapText="1"/>
    </xf>
    <xf numFmtId="0" fontId="10" fillId="0" borderId="1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right"/>
    </xf>
    <xf numFmtId="0" fontId="11" fillId="0" borderId="17" xfId="0" applyFont="1" applyBorder="1" applyAlignment="1">
      <alignment horizontal="right"/>
    </xf>
    <xf numFmtId="0" fontId="4" fillId="3" borderId="14" xfId="0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textRotation="90" wrapText="1"/>
    </xf>
    <xf numFmtId="0" fontId="4" fillId="0" borderId="14" xfId="0" applyFont="1" applyBorder="1" applyAlignment="1">
      <alignment horizontal="left" vertical="center" wrapText="1"/>
    </xf>
    <xf numFmtId="0" fontId="19" fillId="0" borderId="5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right" vertical="center" wrapText="1"/>
    </xf>
    <xf numFmtId="0" fontId="11" fillId="0" borderId="17" xfId="0" applyFont="1" applyBorder="1" applyAlignment="1">
      <alignment horizontal="right" vertical="center" wrapText="1"/>
    </xf>
    <xf numFmtId="0" fontId="24" fillId="3" borderId="1" xfId="0" applyFont="1" applyFill="1" applyBorder="1" applyAlignment="1">
      <alignment horizontal="center" vertical="center" wrapText="1"/>
    </xf>
    <xf numFmtId="0" fontId="21" fillId="0" borderId="14" xfId="0" applyFont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" xfId="0" applyBorder="1" applyAlignment="1">
      <alignment horizontal="center"/>
    </xf>
    <xf numFmtId="0" fontId="3" fillId="0" borderId="2" xfId="0" applyFont="1" applyBorder="1" applyAlignment="1">
      <alignment horizontal="center" vertical="center" textRotation="90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textRotation="89" wrapText="1"/>
    </xf>
    <xf numFmtId="0" fontId="7" fillId="0" borderId="1" xfId="0" applyFont="1" applyBorder="1" applyAlignment="1">
      <alignment horizontal="center" vertical="center" textRotation="89" wrapText="1"/>
    </xf>
    <xf numFmtId="0" fontId="10" fillId="0" borderId="1" xfId="0" applyFont="1" applyBorder="1" applyAlignment="1">
      <alignment horizontal="center" vertical="center" textRotation="89" wrapText="1"/>
    </xf>
    <xf numFmtId="0" fontId="24" fillId="3" borderId="1" xfId="0" applyFont="1" applyFill="1" applyBorder="1" applyAlignment="1">
      <alignment horizontal="left" vertical="center" wrapText="1"/>
    </xf>
    <xf numFmtId="0" fontId="10" fillId="0" borderId="1" xfId="0" applyFont="1" applyBorder="1"/>
    <xf numFmtId="0" fontId="6" fillId="0" borderId="17" xfId="0" applyFont="1" applyBorder="1" applyAlignment="1">
      <alignment horizontal="right" vertical="center" wrapText="1"/>
    </xf>
    <xf numFmtId="0" fontId="13" fillId="0" borderId="17" xfId="0" applyFont="1" applyBorder="1" applyAlignment="1"/>
    <xf numFmtId="0" fontId="24" fillId="0" borderId="1" xfId="0" applyFont="1" applyBorder="1" applyAlignment="1">
      <alignment horizontal="left" vertical="top" wrapText="1"/>
    </xf>
    <xf numFmtId="0" fontId="4" fillId="3" borderId="14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24" fillId="0" borderId="1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right"/>
    </xf>
    <xf numFmtId="0" fontId="3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8" fillId="0" borderId="14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center" wrapText="1"/>
    </xf>
    <xf numFmtId="0" fontId="19" fillId="0" borderId="14" xfId="0" applyFont="1" applyFill="1" applyBorder="1" applyAlignment="1">
      <alignment horizontal="center" vertical="center"/>
    </xf>
    <xf numFmtId="0" fontId="19" fillId="0" borderId="5" xfId="0" applyFont="1" applyFill="1" applyBorder="1" applyAlignment="1">
      <alignment horizontal="center" vertical="center"/>
    </xf>
    <xf numFmtId="0" fontId="19" fillId="2" borderId="14" xfId="0" applyFont="1" applyFill="1" applyBorder="1" applyAlignment="1">
      <alignment horizontal="center" vertical="center"/>
    </xf>
    <xf numFmtId="0" fontId="19" fillId="2" borderId="5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3" fillId="0" borderId="4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48" fillId="3" borderId="14" xfId="0" applyFont="1" applyFill="1" applyBorder="1" applyAlignment="1">
      <alignment horizontal="center"/>
    </xf>
    <xf numFmtId="0" fontId="48" fillId="3" borderId="5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textRotation="90" wrapText="1"/>
    </xf>
    <xf numFmtId="0" fontId="18" fillId="0" borderId="2" xfId="0" applyFont="1" applyFill="1" applyBorder="1" applyAlignment="1">
      <alignment horizontal="center" vertical="center" textRotation="90" wrapText="1"/>
    </xf>
    <xf numFmtId="0" fontId="7" fillId="0" borderId="4" xfId="0" applyFont="1" applyFill="1" applyBorder="1" applyAlignment="1">
      <alignment horizontal="center" vertical="center" textRotation="90" wrapText="1"/>
    </xf>
    <xf numFmtId="0" fontId="7" fillId="0" borderId="2" xfId="0" applyFont="1" applyFill="1" applyBorder="1" applyAlignment="1">
      <alignment horizontal="center" vertical="center" textRotation="90" wrapText="1"/>
    </xf>
    <xf numFmtId="0" fontId="23" fillId="0" borderId="2" xfId="0" applyFont="1" applyFill="1" applyBorder="1" applyAlignment="1">
      <alignment horizontal="center" vertical="center" textRotation="90" wrapText="1"/>
    </xf>
    <xf numFmtId="0" fontId="3" fillId="0" borderId="12" xfId="0" applyFont="1" applyFill="1" applyBorder="1" applyAlignment="1">
      <alignment horizontal="center" vertical="center" textRotation="90" wrapText="1"/>
    </xf>
    <xf numFmtId="0" fontId="3" fillId="0" borderId="13" xfId="0" applyFont="1" applyFill="1" applyBorder="1" applyAlignment="1">
      <alignment horizontal="center" vertical="center" textRotation="90" wrapText="1"/>
    </xf>
    <xf numFmtId="0" fontId="3" fillId="0" borderId="15" xfId="0" applyFont="1" applyFill="1" applyBorder="1" applyAlignment="1">
      <alignment horizontal="center" vertical="center" textRotation="90" wrapText="1"/>
    </xf>
    <xf numFmtId="0" fontId="3" fillId="0" borderId="16" xfId="0" applyFont="1" applyFill="1" applyBorder="1" applyAlignment="1">
      <alignment horizontal="center" vertical="center" textRotation="90" wrapText="1"/>
    </xf>
    <xf numFmtId="0" fontId="26" fillId="0" borderId="14" xfId="0" applyFont="1" applyFill="1" applyBorder="1" applyAlignment="1">
      <alignment horizontal="center"/>
    </xf>
    <xf numFmtId="0" fontId="26" fillId="0" borderId="5" xfId="0" applyFont="1" applyFill="1" applyBorder="1" applyAlignment="1">
      <alignment horizontal="center"/>
    </xf>
    <xf numFmtId="0" fontId="0" fillId="0" borderId="1" xfId="0" applyFont="1" applyBorder="1"/>
    <xf numFmtId="0" fontId="5" fillId="2" borderId="1" xfId="0" applyFont="1" applyFill="1" applyBorder="1" applyAlignment="1">
      <alignment horizontal="center" vertical="center" textRotation="90" wrapText="1"/>
    </xf>
    <xf numFmtId="0" fontId="4" fillId="3" borderId="2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textRotation="90"/>
    </xf>
    <xf numFmtId="0" fontId="18" fillId="2" borderId="1" xfId="0" applyFont="1" applyFill="1" applyBorder="1" applyAlignment="1">
      <alignment horizontal="center" vertical="center" textRotation="90"/>
    </xf>
    <xf numFmtId="0" fontId="5" fillId="0" borderId="1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19" fillId="3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top" wrapText="1"/>
    </xf>
    <xf numFmtId="0" fontId="19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textRotation="90" wrapText="1"/>
    </xf>
    <xf numFmtId="0" fontId="11" fillId="2" borderId="4" xfId="0" applyFont="1" applyFill="1" applyBorder="1" applyAlignment="1">
      <alignment horizontal="center" vertical="center" textRotation="90" wrapText="1"/>
    </xf>
    <xf numFmtId="0" fontId="11" fillId="2" borderId="2" xfId="0" applyFont="1" applyFill="1" applyBorder="1" applyAlignment="1">
      <alignment horizontal="center" vertical="center" textRotation="90" wrapText="1"/>
    </xf>
    <xf numFmtId="0" fontId="4" fillId="2" borderId="14" xfId="0" applyFont="1" applyFill="1" applyBorder="1" applyAlignment="1">
      <alignment horizontal="center" vertical="center" wrapText="1"/>
    </xf>
    <xf numFmtId="0" fontId="11" fillId="2" borderId="18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textRotation="90" wrapText="1"/>
    </xf>
    <xf numFmtId="0" fontId="4" fillId="2" borderId="2" xfId="0" applyFont="1" applyFill="1" applyBorder="1" applyAlignment="1">
      <alignment horizontal="center" vertical="center" textRotation="90" wrapText="1"/>
    </xf>
    <xf numFmtId="0" fontId="4" fillId="3" borderId="14" xfId="0" applyFont="1" applyFill="1" applyBorder="1" applyAlignment="1">
      <alignment horizontal="left" vertical="center" wrapText="1"/>
    </xf>
    <xf numFmtId="0" fontId="19" fillId="3" borderId="5" xfId="0" applyFont="1" applyFill="1" applyBorder="1" applyAlignment="1">
      <alignment horizontal="left" vertical="center" wrapText="1"/>
    </xf>
    <xf numFmtId="0" fontId="19" fillId="0" borderId="5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center" vertical="center" textRotation="90" wrapText="1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2" xfId="0" applyFont="1" applyBorder="1" applyAlignment="1">
      <alignment horizontal="center" vertical="center" textRotation="90" wrapText="1"/>
    </xf>
    <xf numFmtId="0" fontId="5" fillId="0" borderId="11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textRotation="90" wrapText="1"/>
    </xf>
    <xf numFmtId="0" fontId="10" fillId="0" borderId="15" xfId="0" applyFont="1" applyBorder="1" applyAlignment="1">
      <alignment horizontal="center" vertical="center" textRotation="90" wrapText="1"/>
    </xf>
    <xf numFmtId="0" fontId="10" fillId="0" borderId="14" xfId="0" applyFont="1" applyBorder="1" applyAlignment="1">
      <alignment horizontal="center" vertical="center" wrapText="1"/>
    </xf>
    <xf numFmtId="0" fontId="0" fillId="0" borderId="4" xfId="0" applyBorder="1" applyAlignment="1">
      <alignment textRotation="90"/>
    </xf>
    <xf numFmtId="0" fontId="0" fillId="0" borderId="2" xfId="0" applyBorder="1" applyAlignment="1">
      <alignment textRotation="90"/>
    </xf>
    <xf numFmtId="0" fontId="4" fillId="3" borderId="10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textRotation="90" wrapText="1"/>
    </xf>
    <xf numFmtId="0" fontId="10" fillId="0" borderId="13" xfId="0" applyFont="1" applyBorder="1" applyAlignment="1">
      <alignment horizontal="center" vertical="center" textRotation="90" wrapText="1"/>
    </xf>
    <xf numFmtId="0" fontId="10" fillId="0" borderId="16" xfId="0" applyFont="1" applyBorder="1" applyAlignment="1">
      <alignment horizontal="center" vertical="center" textRotation="90" wrapText="1"/>
    </xf>
    <xf numFmtId="0" fontId="4" fillId="0" borderId="0" xfId="0" applyFont="1" applyBorder="1" applyAlignment="1">
      <alignment horizontal="right"/>
    </xf>
    <xf numFmtId="0" fontId="11" fillId="0" borderId="0" xfId="0" applyFont="1" applyBorder="1" applyAlignment="1">
      <alignment horizontal="right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38" fillId="0" borderId="0" xfId="0" applyFont="1" applyAlignment="1">
      <alignment horizontal="center"/>
    </xf>
    <xf numFmtId="0" fontId="39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41" fillId="0" borderId="15" xfId="0" applyFont="1" applyBorder="1" applyAlignment="1">
      <alignment horizontal="center" vertical="top"/>
    </xf>
    <xf numFmtId="0" fontId="41" fillId="0" borderId="17" xfId="0" applyFont="1" applyBorder="1" applyAlignment="1">
      <alignment horizontal="center" vertical="top"/>
    </xf>
    <xf numFmtId="0" fontId="41" fillId="0" borderId="16" xfId="0" applyFont="1" applyBorder="1" applyAlignment="1">
      <alignment horizontal="center" vertical="top"/>
    </xf>
    <xf numFmtId="0" fontId="39" fillId="0" borderId="12" xfId="0" applyFont="1" applyBorder="1" applyAlignment="1">
      <alignment horizontal="left"/>
    </xf>
    <xf numFmtId="0" fontId="39" fillId="0" borderId="0" xfId="0" applyFont="1" applyBorder="1" applyAlignment="1">
      <alignment horizontal="left"/>
    </xf>
    <xf numFmtId="0" fontId="40" fillId="0" borderId="12" xfId="0" applyFont="1" applyBorder="1" applyAlignment="1">
      <alignment horizontal="center" vertical="top"/>
    </xf>
    <xf numFmtId="0" fontId="40" fillId="0" borderId="0" xfId="0" applyFont="1" applyBorder="1" applyAlignment="1">
      <alignment horizontal="center" vertical="top"/>
    </xf>
    <xf numFmtId="0" fontId="40" fillId="0" borderId="13" xfId="0" applyFont="1" applyBorder="1" applyAlignment="1">
      <alignment horizontal="center" vertical="top"/>
    </xf>
    <xf numFmtId="0" fontId="39" fillId="0" borderId="13" xfId="0" applyFont="1" applyBorder="1" applyAlignment="1">
      <alignment horizontal="left"/>
    </xf>
    <xf numFmtId="0" fontId="41" fillId="0" borderId="12" xfId="0" applyFont="1" applyBorder="1" applyAlignment="1">
      <alignment horizontal="center" vertical="top"/>
    </xf>
    <xf numFmtId="0" fontId="41" fillId="0" borderId="0" xfId="0" applyFont="1" applyBorder="1" applyAlignment="1">
      <alignment horizontal="center" vertical="top"/>
    </xf>
    <xf numFmtId="0" fontId="41" fillId="0" borderId="13" xfId="0" applyFont="1" applyBorder="1" applyAlignment="1">
      <alignment horizontal="center" vertical="top"/>
    </xf>
    <xf numFmtId="0" fontId="39" fillId="0" borderId="12" xfId="0" applyFont="1" applyBorder="1" applyAlignment="1">
      <alignment horizontal="center"/>
    </xf>
    <xf numFmtId="0" fontId="39" fillId="0" borderId="0" xfId="0" applyFont="1" applyBorder="1" applyAlignment="1">
      <alignment horizontal="center"/>
    </xf>
    <xf numFmtId="0" fontId="39" fillId="0" borderId="13" xfId="0" applyFont="1" applyBorder="1" applyAlignment="1">
      <alignment horizontal="center"/>
    </xf>
    <xf numFmtId="0" fontId="44" fillId="0" borderId="9" xfId="0" applyFont="1" applyBorder="1" applyAlignment="1">
      <alignment horizontal="center" vertical="center" textRotation="90" wrapText="1"/>
    </xf>
    <xf numFmtId="0" fontId="44" fillId="0" borderId="11" xfId="0" applyFont="1" applyBorder="1" applyAlignment="1">
      <alignment horizontal="center" vertical="center" textRotation="90" wrapText="1"/>
    </xf>
    <xf numFmtId="0" fontId="44" fillId="0" borderId="12" xfId="0" applyFont="1" applyBorder="1" applyAlignment="1">
      <alignment horizontal="center" vertical="center" textRotation="90" wrapText="1"/>
    </xf>
    <xf numFmtId="0" fontId="44" fillId="0" borderId="13" xfId="0" applyFont="1" applyBorder="1" applyAlignment="1">
      <alignment horizontal="center" vertical="center" textRotation="90" wrapText="1"/>
    </xf>
    <xf numFmtId="0" fontId="44" fillId="0" borderId="15" xfId="0" applyFont="1" applyBorder="1" applyAlignment="1">
      <alignment horizontal="center" vertical="center" textRotation="90" wrapText="1"/>
    </xf>
    <xf numFmtId="0" fontId="44" fillId="0" borderId="16" xfId="0" applyFont="1" applyBorder="1" applyAlignment="1">
      <alignment horizontal="center" vertical="center" textRotation="90" wrapText="1"/>
    </xf>
    <xf numFmtId="0" fontId="39" fillId="0" borderId="1" xfId="0" applyFont="1" applyBorder="1" applyAlignment="1">
      <alignment horizontal="center"/>
    </xf>
    <xf numFmtId="0" fontId="8" fillId="0" borderId="1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44" fillId="0" borderId="14" xfId="0" applyFont="1" applyBorder="1" applyAlignment="1">
      <alignment horizontal="center" wrapText="1"/>
    </xf>
    <xf numFmtId="0" fontId="44" fillId="0" borderId="5" xfId="0" applyFont="1" applyBorder="1" applyAlignment="1">
      <alignment horizontal="center" wrapText="1"/>
    </xf>
    <xf numFmtId="0" fontId="44" fillId="0" borderId="3" xfId="0" applyFont="1" applyBorder="1" applyAlignment="1">
      <alignment horizontal="center" vertical="center" textRotation="90" wrapText="1"/>
    </xf>
    <xf numFmtId="0" fontId="44" fillId="0" borderId="4" xfId="0" applyFont="1" applyBorder="1" applyAlignment="1">
      <alignment horizontal="center" vertical="center" textRotation="90" wrapText="1"/>
    </xf>
    <xf numFmtId="0" fontId="44" fillId="0" borderId="2" xfId="0" applyFont="1" applyBorder="1" applyAlignment="1">
      <alignment horizontal="center" vertical="center" textRotation="90" wrapText="1"/>
    </xf>
    <xf numFmtId="0" fontId="44" fillId="0" borderId="9" xfId="0" applyFont="1" applyBorder="1" applyAlignment="1">
      <alignment horizontal="center" vertical="center" wrapText="1"/>
    </xf>
    <xf numFmtId="0" fontId="44" fillId="0" borderId="10" xfId="0" applyFont="1" applyBorder="1" applyAlignment="1">
      <alignment horizontal="center" vertical="center" wrapText="1"/>
    </xf>
    <xf numFmtId="0" fontId="44" fillId="0" borderId="11" xfId="0" applyFont="1" applyBorder="1" applyAlignment="1">
      <alignment horizontal="center" vertical="center" wrapText="1"/>
    </xf>
    <xf numFmtId="0" fontId="44" fillId="0" borderId="1" xfId="0" applyFont="1" applyBorder="1" applyAlignment="1">
      <alignment horizontal="center" vertical="center" textRotation="90" wrapText="1"/>
    </xf>
    <xf numFmtId="0" fontId="44" fillId="0" borderId="14" xfId="0" applyFont="1" applyBorder="1" applyAlignment="1">
      <alignment horizontal="center" vertical="center" wrapText="1"/>
    </xf>
    <xf numFmtId="0" fontId="44" fillId="0" borderId="5" xfId="0" applyFont="1" applyBorder="1" applyAlignment="1">
      <alignment horizontal="center" vertical="center" wrapText="1"/>
    </xf>
    <xf numFmtId="0" fontId="44" fillId="0" borderId="14" xfId="0" applyNumberFormat="1" applyFont="1" applyBorder="1" applyAlignment="1">
      <alignment horizontal="center" vertical="center" wrapText="1"/>
    </xf>
    <xf numFmtId="0" fontId="44" fillId="0" borderId="5" xfId="0" applyNumberFormat="1" applyFont="1" applyBorder="1" applyAlignment="1">
      <alignment horizontal="center" vertical="center" wrapText="1"/>
    </xf>
    <xf numFmtId="0" fontId="44" fillId="0" borderId="14" xfId="0" applyNumberFormat="1" applyFont="1" applyBorder="1" applyAlignment="1" applyProtection="1">
      <alignment horizontal="center" vertical="center" wrapText="1"/>
      <protection locked="0"/>
    </xf>
    <xf numFmtId="0" fontId="0" fillId="0" borderId="5" xfId="0" applyNumberFormat="1" applyBorder="1" applyProtection="1">
      <protection locked="0"/>
    </xf>
    <xf numFmtId="0" fontId="39" fillId="0" borderId="14" xfId="0" applyFont="1" applyBorder="1" applyAlignment="1">
      <alignment horizontal="center"/>
    </xf>
    <xf numFmtId="0" fontId="39" fillId="0" borderId="18" xfId="0" applyFont="1" applyBorder="1" applyAlignment="1">
      <alignment horizontal="center"/>
    </xf>
    <xf numFmtId="0" fontId="39" fillId="0" borderId="5" xfId="0" applyFont="1" applyBorder="1" applyAlignment="1">
      <alignment horizontal="center"/>
    </xf>
    <xf numFmtId="0" fontId="24" fillId="0" borderId="0" xfId="0" applyFont="1" applyAlignment="1">
      <alignment horizontal="left"/>
    </xf>
    <xf numFmtId="0" fontId="44" fillId="0" borderId="18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44" fillId="0" borderId="1" xfId="0" applyFont="1" applyBorder="1" applyAlignment="1">
      <alignment horizontal="left" vertical="center" wrapText="1"/>
    </xf>
    <xf numFmtId="0" fontId="44" fillId="0" borderId="1" xfId="0" applyFont="1" applyBorder="1" applyAlignment="1">
      <alignment horizontal="center" vertical="center"/>
    </xf>
    <xf numFmtId="0" fontId="44" fillId="0" borderId="1" xfId="0" applyFont="1" applyBorder="1" applyAlignment="1">
      <alignment horizontal="center" vertical="center" textRotation="90"/>
    </xf>
    <xf numFmtId="0" fontId="44" fillId="0" borderId="1" xfId="0" applyFont="1" applyBorder="1" applyAlignment="1">
      <alignment horizontal="center"/>
    </xf>
    <xf numFmtId="0" fontId="39" fillId="0" borderId="1" xfId="0" applyFont="1" applyBorder="1" applyAlignment="1">
      <alignment horizontal="center" textRotation="90"/>
    </xf>
    <xf numFmtId="0" fontId="8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44" fillId="0" borderId="1" xfId="0" applyFont="1" applyBorder="1" applyAlignment="1">
      <alignment horizontal="center" vertical="center" wrapText="1"/>
    </xf>
    <xf numFmtId="0" fontId="39" fillId="0" borderId="3" xfId="0" applyFont="1" applyBorder="1" applyAlignment="1">
      <alignment horizontal="center" textRotation="90" wrapText="1"/>
    </xf>
    <xf numFmtId="0" fontId="39" fillId="0" borderId="4" xfId="0" applyFont="1" applyBorder="1" applyAlignment="1">
      <alignment horizontal="center" textRotation="90" wrapText="1"/>
    </xf>
    <xf numFmtId="0" fontId="39" fillId="0" borderId="2" xfId="0" applyFont="1" applyBorder="1" applyAlignment="1">
      <alignment horizontal="center" textRotation="90" wrapText="1"/>
    </xf>
    <xf numFmtId="0" fontId="0" fillId="0" borderId="1" xfId="0" applyBorder="1" applyAlignment="1">
      <alignment horizontal="center"/>
    </xf>
    <xf numFmtId="0" fontId="6" fillId="0" borderId="1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textRotation="90" wrapText="1"/>
    </xf>
    <xf numFmtId="0" fontId="5" fillId="0" borderId="12" xfId="0" applyFont="1" applyBorder="1" applyAlignment="1">
      <alignment horizontal="center" vertical="center" textRotation="90" wrapText="1"/>
    </xf>
    <xf numFmtId="0" fontId="5" fillId="0" borderId="15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1" fillId="0" borderId="0" xfId="0" applyFont="1" applyAlignment="1">
      <alignment horizontal="center"/>
    </xf>
    <xf numFmtId="0" fontId="50" fillId="0" borderId="14" xfId="0" applyFont="1" applyBorder="1" applyAlignment="1">
      <alignment horizontal="center"/>
    </xf>
    <xf numFmtId="0" fontId="50" fillId="0" borderId="5" xfId="0" applyFont="1" applyBorder="1" applyAlignment="1">
      <alignment horizontal="center"/>
    </xf>
    <xf numFmtId="0" fontId="50" fillId="0" borderId="1" xfId="0" applyFont="1" applyBorder="1" applyAlignment="1">
      <alignment horizontal="center" vertical="center" wrapText="1"/>
    </xf>
    <xf numFmtId="0" fontId="51" fillId="0" borderId="17" xfId="0" applyFont="1" applyBorder="1" applyAlignment="1">
      <alignment horizontal="center" vertical="center"/>
    </xf>
    <xf numFmtId="0" fontId="50" fillId="0" borderId="1" xfId="0" applyFont="1" applyBorder="1" applyAlignment="1">
      <alignment horizontal="center" wrapText="1"/>
    </xf>
    <xf numFmtId="0" fontId="50" fillId="0" borderId="14" xfId="0" applyFont="1" applyBorder="1" applyAlignment="1">
      <alignment horizontal="center" vertical="center" wrapText="1"/>
    </xf>
    <xf numFmtId="0" fontId="50" fillId="0" borderId="5" xfId="0" applyFont="1" applyBorder="1" applyAlignment="1">
      <alignment horizontal="center" vertical="center" wrapText="1"/>
    </xf>
    <xf numFmtId="0" fontId="50" fillId="0" borderId="1" xfId="0" applyFont="1" applyBorder="1" applyAlignment="1">
      <alignment horizontal="center"/>
    </xf>
    <xf numFmtId="0" fontId="50" fillId="0" borderId="18" xfId="0" applyFont="1" applyBorder="1" applyAlignment="1">
      <alignment horizontal="center"/>
    </xf>
    <xf numFmtId="0" fontId="52" fillId="0" borderId="0" xfId="0" applyFont="1" applyAlignment="1">
      <alignment horizontal="center"/>
    </xf>
    <xf numFmtId="0" fontId="50" fillId="0" borderId="0" xfId="0" applyFont="1" applyAlignment="1">
      <alignment horizontal="left"/>
    </xf>
    <xf numFmtId="0" fontId="50" fillId="0" borderId="0" xfId="0" applyFont="1" applyAlignment="1">
      <alignment horizontal="center"/>
    </xf>
    <xf numFmtId="0" fontId="50" fillId="0" borderId="1" xfId="0" applyFont="1" applyBorder="1" applyAlignment="1">
      <alignment horizontal="center" vertical="center" textRotation="90" wrapText="1"/>
    </xf>
    <xf numFmtId="0" fontId="50" fillId="0" borderId="1" xfId="0" applyFont="1" applyBorder="1" applyAlignment="1">
      <alignment horizontal="center" vertical="center"/>
    </xf>
    <xf numFmtId="0" fontId="50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32</xdr:row>
      <xdr:rowOff>187325</xdr:rowOff>
    </xdr:from>
    <xdr:to>
      <xdr:col>0</xdr:col>
      <xdr:colOff>314325</xdr:colOff>
      <xdr:row>32</xdr:row>
      <xdr:rowOff>187325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257175" y="18878550"/>
          <a:ext cx="285750" cy="2286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ru-RU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1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33</xdr:row>
      <xdr:rowOff>187325</xdr:rowOff>
    </xdr:from>
    <xdr:to>
      <xdr:col>0</xdr:col>
      <xdr:colOff>314325</xdr:colOff>
      <xdr:row>33</xdr:row>
      <xdr:rowOff>187325</xdr:rowOff>
    </xdr:to>
    <xdr:sp macro="" textlink="">
      <xdr:nvSpPr>
        <xdr:cNvPr id="3" name="Rectangle 1"/>
        <xdr:cNvSpPr>
          <a:spLocks noChangeArrowheads="1"/>
        </xdr:cNvSpPr>
      </xdr:nvSpPr>
      <xdr:spPr bwMode="auto">
        <a:xfrm>
          <a:off x="209550" y="675005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ru-RU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1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29</xdr:row>
      <xdr:rowOff>187325</xdr:rowOff>
    </xdr:from>
    <xdr:to>
      <xdr:col>0</xdr:col>
      <xdr:colOff>314325</xdr:colOff>
      <xdr:row>29</xdr:row>
      <xdr:rowOff>187325</xdr:rowOff>
    </xdr:to>
    <xdr:sp macro="" textlink="">
      <xdr:nvSpPr>
        <xdr:cNvPr id="3" name="Rectangle 1"/>
        <xdr:cNvSpPr>
          <a:spLocks noChangeArrowheads="1"/>
        </xdr:cNvSpPr>
      </xdr:nvSpPr>
      <xdr:spPr bwMode="auto">
        <a:xfrm>
          <a:off x="209550" y="675005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ru-RU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1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29</xdr:row>
      <xdr:rowOff>0</xdr:rowOff>
    </xdr:from>
    <xdr:to>
      <xdr:col>1</xdr:col>
      <xdr:colOff>0</xdr:colOff>
      <xdr:row>29</xdr:row>
      <xdr:rowOff>0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257175" y="18878550"/>
          <a:ext cx="285750" cy="2286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ru-RU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1</a:t>
          </a:r>
        </a:p>
      </xdr:txBody>
    </xdr:sp>
    <xdr:clientData/>
  </xdr:twoCellAnchor>
  <xdr:twoCellAnchor>
    <xdr:from>
      <xdr:col>0</xdr:col>
      <xdr:colOff>257175</xdr:colOff>
      <xdr:row>28</xdr:row>
      <xdr:rowOff>187325</xdr:rowOff>
    </xdr:from>
    <xdr:to>
      <xdr:col>0</xdr:col>
      <xdr:colOff>314325</xdr:colOff>
      <xdr:row>28</xdr:row>
      <xdr:rowOff>187325</xdr:rowOff>
    </xdr:to>
    <xdr:sp macro="" textlink="">
      <xdr:nvSpPr>
        <xdr:cNvPr id="4" name="Rectangle 1"/>
        <xdr:cNvSpPr>
          <a:spLocks noChangeArrowheads="1"/>
        </xdr:cNvSpPr>
      </xdr:nvSpPr>
      <xdr:spPr bwMode="auto">
        <a:xfrm>
          <a:off x="209550" y="675005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ru-RU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1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27</xdr:row>
      <xdr:rowOff>187325</xdr:rowOff>
    </xdr:from>
    <xdr:to>
      <xdr:col>0</xdr:col>
      <xdr:colOff>314325</xdr:colOff>
      <xdr:row>27</xdr:row>
      <xdr:rowOff>187325</xdr:rowOff>
    </xdr:to>
    <xdr:sp macro="" textlink="">
      <xdr:nvSpPr>
        <xdr:cNvPr id="3" name="Rectangle 1"/>
        <xdr:cNvSpPr>
          <a:spLocks noChangeArrowheads="1"/>
        </xdr:cNvSpPr>
      </xdr:nvSpPr>
      <xdr:spPr bwMode="auto">
        <a:xfrm>
          <a:off x="209550" y="675005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ru-RU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1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30</xdr:row>
      <xdr:rowOff>381000</xdr:rowOff>
    </xdr:from>
    <xdr:to>
      <xdr:col>0</xdr:col>
      <xdr:colOff>542925</xdr:colOff>
      <xdr:row>30</xdr:row>
      <xdr:rowOff>609600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257175" y="18878550"/>
          <a:ext cx="285750" cy="2286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ru-RU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1</a:t>
          </a:r>
        </a:p>
      </xdr:txBody>
    </xdr:sp>
    <xdr:clientData/>
  </xdr:twoCellAnchor>
  <xdr:twoCellAnchor>
    <xdr:from>
      <xdr:col>0</xdr:col>
      <xdr:colOff>257175</xdr:colOff>
      <xdr:row>30</xdr:row>
      <xdr:rowOff>187325</xdr:rowOff>
    </xdr:from>
    <xdr:to>
      <xdr:col>0</xdr:col>
      <xdr:colOff>314325</xdr:colOff>
      <xdr:row>30</xdr:row>
      <xdr:rowOff>187325</xdr:rowOff>
    </xdr:to>
    <xdr:sp macro="" textlink="">
      <xdr:nvSpPr>
        <xdr:cNvPr id="3" name="Rectangle 1"/>
        <xdr:cNvSpPr>
          <a:spLocks noChangeArrowheads="1"/>
        </xdr:cNvSpPr>
      </xdr:nvSpPr>
      <xdr:spPr bwMode="auto">
        <a:xfrm>
          <a:off x="209550" y="675005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ru-RU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1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29</xdr:row>
      <xdr:rowOff>0</xdr:rowOff>
    </xdr:from>
    <xdr:to>
      <xdr:col>1</xdr:col>
      <xdr:colOff>0</xdr:colOff>
      <xdr:row>29</xdr:row>
      <xdr:rowOff>0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257175" y="18878550"/>
          <a:ext cx="285750" cy="2286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ru-RU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1</a:t>
          </a:r>
        </a:p>
      </xdr:txBody>
    </xdr:sp>
    <xdr:clientData/>
  </xdr:twoCellAnchor>
  <xdr:twoCellAnchor>
    <xdr:from>
      <xdr:col>0</xdr:col>
      <xdr:colOff>257175</xdr:colOff>
      <xdr:row>29</xdr:row>
      <xdr:rowOff>381000</xdr:rowOff>
    </xdr:from>
    <xdr:to>
      <xdr:col>0</xdr:col>
      <xdr:colOff>542925</xdr:colOff>
      <xdr:row>29</xdr:row>
      <xdr:rowOff>609600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257175" y="18878550"/>
          <a:ext cx="285750" cy="2286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ru-RU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1</a:t>
          </a:r>
        </a:p>
      </xdr:txBody>
    </xdr:sp>
    <xdr:clientData/>
  </xdr:twoCellAnchor>
  <xdr:twoCellAnchor>
    <xdr:from>
      <xdr:col>0</xdr:col>
      <xdr:colOff>257175</xdr:colOff>
      <xdr:row>29</xdr:row>
      <xdr:rowOff>187325</xdr:rowOff>
    </xdr:from>
    <xdr:to>
      <xdr:col>0</xdr:col>
      <xdr:colOff>314325</xdr:colOff>
      <xdr:row>29</xdr:row>
      <xdr:rowOff>187325</xdr:rowOff>
    </xdr:to>
    <xdr:sp macro="" textlink="">
      <xdr:nvSpPr>
        <xdr:cNvPr id="4" name="Rectangle 1"/>
        <xdr:cNvSpPr>
          <a:spLocks noChangeArrowheads="1"/>
        </xdr:cNvSpPr>
      </xdr:nvSpPr>
      <xdr:spPr bwMode="auto">
        <a:xfrm>
          <a:off x="257175" y="6559550"/>
          <a:ext cx="571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ru-RU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1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29</xdr:row>
      <xdr:rowOff>0</xdr:rowOff>
    </xdr:from>
    <xdr:to>
      <xdr:col>1</xdr:col>
      <xdr:colOff>3509</xdr:colOff>
      <xdr:row>29</xdr:row>
      <xdr:rowOff>0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257175" y="18878550"/>
          <a:ext cx="285750" cy="2286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ru-RU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1</a:t>
          </a:r>
        </a:p>
      </xdr:txBody>
    </xdr:sp>
    <xdr:clientData/>
  </xdr:twoCellAnchor>
  <xdr:twoCellAnchor>
    <xdr:from>
      <xdr:col>0</xdr:col>
      <xdr:colOff>257175</xdr:colOff>
      <xdr:row>28</xdr:row>
      <xdr:rowOff>187325</xdr:rowOff>
    </xdr:from>
    <xdr:to>
      <xdr:col>0</xdr:col>
      <xdr:colOff>314325</xdr:colOff>
      <xdr:row>28</xdr:row>
      <xdr:rowOff>187325</xdr:rowOff>
    </xdr:to>
    <xdr:sp macro="" textlink="">
      <xdr:nvSpPr>
        <xdr:cNvPr id="3" name="Rectangle 1"/>
        <xdr:cNvSpPr>
          <a:spLocks noChangeArrowheads="1"/>
        </xdr:cNvSpPr>
      </xdr:nvSpPr>
      <xdr:spPr bwMode="auto">
        <a:xfrm>
          <a:off x="209550" y="675005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ru-RU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1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28</xdr:row>
      <xdr:rowOff>0</xdr:rowOff>
    </xdr:from>
    <xdr:to>
      <xdr:col>1</xdr:col>
      <xdr:colOff>0</xdr:colOff>
      <xdr:row>28</xdr:row>
      <xdr:rowOff>0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257175" y="18878550"/>
          <a:ext cx="285750" cy="2286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ru-RU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1</a:t>
          </a:r>
        </a:p>
      </xdr:txBody>
    </xdr:sp>
    <xdr:clientData/>
  </xdr:twoCellAnchor>
  <xdr:twoCellAnchor>
    <xdr:from>
      <xdr:col>0</xdr:col>
      <xdr:colOff>257175</xdr:colOff>
      <xdr:row>27</xdr:row>
      <xdr:rowOff>187325</xdr:rowOff>
    </xdr:from>
    <xdr:to>
      <xdr:col>0</xdr:col>
      <xdr:colOff>314325</xdr:colOff>
      <xdr:row>27</xdr:row>
      <xdr:rowOff>187325</xdr:rowOff>
    </xdr:to>
    <xdr:sp macro="" textlink="">
      <xdr:nvSpPr>
        <xdr:cNvPr id="3" name="Rectangle 1"/>
        <xdr:cNvSpPr>
          <a:spLocks noChangeArrowheads="1"/>
        </xdr:cNvSpPr>
      </xdr:nvSpPr>
      <xdr:spPr bwMode="auto">
        <a:xfrm>
          <a:off x="209550" y="675005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ru-RU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1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30</xdr:row>
      <xdr:rowOff>381000</xdr:rowOff>
    </xdr:from>
    <xdr:to>
      <xdr:col>0</xdr:col>
      <xdr:colOff>542925</xdr:colOff>
      <xdr:row>30</xdr:row>
      <xdr:rowOff>609600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257175" y="18878550"/>
          <a:ext cx="285750" cy="2286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ru-RU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1</a:t>
          </a:r>
        </a:p>
      </xdr:txBody>
    </xdr:sp>
    <xdr:clientData/>
  </xdr:twoCellAnchor>
  <xdr:twoCellAnchor>
    <xdr:from>
      <xdr:col>0</xdr:col>
      <xdr:colOff>257175</xdr:colOff>
      <xdr:row>30</xdr:row>
      <xdr:rowOff>187325</xdr:rowOff>
    </xdr:from>
    <xdr:to>
      <xdr:col>0</xdr:col>
      <xdr:colOff>314325</xdr:colOff>
      <xdr:row>30</xdr:row>
      <xdr:rowOff>187325</xdr:rowOff>
    </xdr:to>
    <xdr:sp macro="" textlink="">
      <xdr:nvSpPr>
        <xdr:cNvPr id="3" name="Rectangle 1"/>
        <xdr:cNvSpPr>
          <a:spLocks noChangeArrowheads="1"/>
        </xdr:cNvSpPr>
      </xdr:nvSpPr>
      <xdr:spPr bwMode="auto">
        <a:xfrm>
          <a:off x="209550" y="675005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ru-RU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1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30</xdr:row>
      <xdr:rowOff>0</xdr:rowOff>
    </xdr:from>
    <xdr:to>
      <xdr:col>1</xdr:col>
      <xdr:colOff>0</xdr:colOff>
      <xdr:row>30</xdr:row>
      <xdr:rowOff>0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257175" y="18878550"/>
          <a:ext cx="285750" cy="2286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ru-RU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1</a:t>
          </a:r>
        </a:p>
      </xdr:txBody>
    </xdr:sp>
    <xdr:clientData/>
  </xdr:twoCellAnchor>
  <xdr:twoCellAnchor>
    <xdr:from>
      <xdr:col>0</xdr:col>
      <xdr:colOff>257175</xdr:colOff>
      <xdr:row>29</xdr:row>
      <xdr:rowOff>187325</xdr:rowOff>
    </xdr:from>
    <xdr:to>
      <xdr:col>0</xdr:col>
      <xdr:colOff>314325</xdr:colOff>
      <xdr:row>29</xdr:row>
      <xdr:rowOff>187325</xdr:rowOff>
    </xdr:to>
    <xdr:sp macro="" textlink="">
      <xdr:nvSpPr>
        <xdr:cNvPr id="3" name="Rectangle 1"/>
        <xdr:cNvSpPr>
          <a:spLocks noChangeArrowheads="1"/>
        </xdr:cNvSpPr>
      </xdr:nvSpPr>
      <xdr:spPr bwMode="auto">
        <a:xfrm>
          <a:off x="209550" y="675005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ru-RU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1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31</xdr:row>
      <xdr:rowOff>0</xdr:rowOff>
    </xdr:from>
    <xdr:to>
      <xdr:col>1</xdr:col>
      <xdr:colOff>0</xdr:colOff>
      <xdr:row>31</xdr:row>
      <xdr:rowOff>0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257175" y="18878550"/>
          <a:ext cx="285750" cy="2286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ru-RU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1</a:t>
          </a:r>
        </a:p>
      </xdr:txBody>
    </xdr:sp>
    <xdr:clientData/>
  </xdr:twoCellAnchor>
  <xdr:twoCellAnchor>
    <xdr:from>
      <xdr:col>0</xdr:col>
      <xdr:colOff>257175</xdr:colOff>
      <xdr:row>30</xdr:row>
      <xdr:rowOff>187325</xdr:rowOff>
    </xdr:from>
    <xdr:to>
      <xdr:col>0</xdr:col>
      <xdr:colOff>314325</xdr:colOff>
      <xdr:row>30</xdr:row>
      <xdr:rowOff>187325</xdr:rowOff>
    </xdr:to>
    <xdr:sp macro="" textlink="">
      <xdr:nvSpPr>
        <xdr:cNvPr id="3" name="Rectangle 1"/>
        <xdr:cNvSpPr>
          <a:spLocks noChangeArrowheads="1"/>
        </xdr:cNvSpPr>
      </xdr:nvSpPr>
      <xdr:spPr bwMode="auto">
        <a:xfrm>
          <a:off x="209550" y="675005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ru-RU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1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27</xdr:row>
      <xdr:rowOff>0</xdr:rowOff>
    </xdr:from>
    <xdr:to>
      <xdr:col>0</xdr:col>
      <xdr:colOff>314325</xdr:colOff>
      <xdr:row>27</xdr:row>
      <xdr:rowOff>0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257175" y="18878550"/>
          <a:ext cx="285750" cy="2286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ru-RU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1</a:t>
          </a:r>
        </a:p>
      </xdr:txBody>
    </xdr:sp>
    <xdr:clientData/>
  </xdr:twoCellAnchor>
  <xdr:twoCellAnchor>
    <xdr:from>
      <xdr:col>0</xdr:col>
      <xdr:colOff>257175</xdr:colOff>
      <xdr:row>26</xdr:row>
      <xdr:rowOff>187325</xdr:rowOff>
    </xdr:from>
    <xdr:to>
      <xdr:col>0</xdr:col>
      <xdr:colOff>314325</xdr:colOff>
      <xdr:row>26</xdr:row>
      <xdr:rowOff>187325</xdr:rowOff>
    </xdr:to>
    <xdr:sp macro="" textlink="">
      <xdr:nvSpPr>
        <xdr:cNvPr id="3" name="Rectangle 1"/>
        <xdr:cNvSpPr>
          <a:spLocks noChangeArrowheads="1"/>
        </xdr:cNvSpPr>
      </xdr:nvSpPr>
      <xdr:spPr bwMode="auto">
        <a:xfrm>
          <a:off x="209550" y="675005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ru-RU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1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28</xdr:row>
      <xdr:rowOff>5338</xdr:rowOff>
    </xdr:from>
    <xdr:to>
      <xdr:col>1</xdr:col>
      <xdr:colOff>314</xdr:colOff>
      <xdr:row>28</xdr:row>
      <xdr:rowOff>5338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257175" y="18878550"/>
          <a:ext cx="285750" cy="2286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ru-RU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1</a:t>
          </a:r>
        </a:p>
      </xdr:txBody>
    </xdr:sp>
    <xdr:clientData/>
  </xdr:twoCellAnchor>
  <xdr:twoCellAnchor>
    <xdr:from>
      <xdr:col>0</xdr:col>
      <xdr:colOff>257175</xdr:colOff>
      <xdr:row>27</xdr:row>
      <xdr:rowOff>187325</xdr:rowOff>
    </xdr:from>
    <xdr:to>
      <xdr:col>0</xdr:col>
      <xdr:colOff>314325</xdr:colOff>
      <xdr:row>27</xdr:row>
      <xdr:rowOff>187325</xdr:rowOff>
    </xdr:to>
    <xdr:sp macro="" textlink="">
      <xdr:nvSpPr>
        <xdr:cNvPr id="3" name="Rectangle 1"/>
        <xdr:cNvSpPr>
          <a:spLocks noChangeArrowheads="1"/>
        </xdr:cNvSpPr>
      </xdr:nvSpPr>
      <xdr:spPr bwMode="auto">
        <a:xfrm>
          <a:off x="209550" y="675005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ru-RU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1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31</xdr:row>
      <xdr:rowOff>0</xdr:rowOff>
    </xdr:from>
    <xdr:to>
      <xdr:col>1</xdr:col>
      <xdr:colOff>0</xdr:colOff>
      <xdr:row>31</xdr:row>
      <xdr:rowOff>0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257175" y="18878550"/>
          <a:ext cx="285750" cy="2286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ru-RU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1</a:t>
          </a:r>
        </a:p>
      </xdr:txBody>
    </xdr:sp>
    <xdr:clientData/>
  </xdr:twoCellAnchor>
  <xdr:twoCellAnchor>
    <xdr:from>
      <xdr:col>0</xdr:col>
      <xdr:colOff>257175</xdr:colOff>
      <xdr:row>30</xdr:row>
      <xdr:rowOff>187325</xdr:rowOff>
    </xdr:from>
    <xdr:to>
      <xdr:col>0</xdr:col>
      <xdr:colOff>314325</xdr:colOff>
      <xdr:row>30</xdr:row>
      <xdr:rowOff>187325</xdr:rowOff>
    </xdr:to>
    <xdr:sp macro="" textlink="">
      <xdr:nvSpPr>
        <xdr:cNvPr id="3" name="Rectangle 1"/>
        <xdr:cNvSpPr>
          <a:spLocks noChangeArrowheads="1"/>
        </xdr:cNvSpPr>
      </xdr:nvSpPr>
      <xdr:spPr bwMode="auto">
        <a:xfrm>
          <a:off x="209550" y="675005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ru-RU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1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31</xdr:row>
      <xdr:rowOff>0</xdr:rowOff>
    </xdr:from>
    <xdr:to>
      <xdr:col>1</xdr:col>
      <xdr:colOff>0</xdr:colOff>
      <xdr:row>31</xdr:row>
      <xdr:rowOff>0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257175" y="18878550"/>
          <a:ext cx="285750" cy="2286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ru-RU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1</a:t>
          </a:r>
        </a:p>
      </xdr:txBody>
    </xdr:sp>
    <xdr:clientData/>
  </xdr:twoCellAnchor>
  <xdr:twoCellAnchor>
    <xdr:from>
      <xdr:col>0</xdr:col>
      <xdr:colOff>257175</xdr:colOff>
      <xdr:row>30</xdr:row>
      <xdr:rowOff>187325</xdr:rowOff>
    </xdr:from>
    <xdr:to>
      <xdr:col>0</xdr:col>
      <xdr:colOff>314325</xdr:colOff>
      <xdr:row>30</xdr:row>
      <xdr:rowOff>187325</xdr:rowOff>
    </xdr:to>
    <xdr:sp macro="" textlink="">
      <xdr:nvSpPr>
        <xdr:cNvPr id="3" name="Rectangle 1"/>
        <xdr:cNvSpPr>
          <a:spLocks noChangeArrowheads="1"/>
        </xdr:cNvSpPr>
      </xdr:nvSpPr>
      <xdr:spPr bwMode="auto">
        <a:xfrm>
          <a:off x="209550" y="675005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ru-RU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1</a:t>
          </a: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28</xdr:row>
      <xdr:rowOff>187325</xdr:rowOff>
    </xdr:from>
    <xdr:to>
      <xdr:col>0</xdr:col>
      <xdr:colOff>314325</xdr:colOff>
      <xdr:row>28</xdr:row>
      <xdr:rowOff>187325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257175" y="6826250"/>
          <a:ext cx="571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ru-RU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1</a:t>
          </a:r>
        </a:p>
      </xdr:txBody>
    </xdr:sp>
    <xdr:clientData/>
  </xdr:twoCellAnchor>
  <xdr:twoCellAnchor>
    <xdr:from>
      <xdr:col>0</xdr:col>
      <xdr:colOff>257175</xdr:colOff>
      <xdr:row>30</xdr:row>
      <xdr:rowOff>187325</xdr:rowOff>
    </xdr:from>
    <xdr:to>
      <xdr:col>0</xdr:col>
      <xdr:colOff>314325</xdr:colOff>
      <xdr:row>30</xdr:row>
      <xdr:rowOff>187325</xdr:rowOff>
    </xdr:to>
    <xdr:sp macro="" textlink="">
      <xdr:nvSpPr>
        <xdr:cNvPr id="3" name="Rectangle 1"/>
        <xdr:cNvSpPr>
          <a:spLocks noChangeArrowheads="1"/>
        </xdr:cNvSpPr>
      </xdr:nvSpPr>
      <xdr:spPr bwMode="auto">
        <a:xfrm>
          <a:off x="257175" y="6702425"/>
          <a:ext cx="571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ru-RU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1</a:t>
          </a: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30</xdr:row>
      <xdr:rowOff>187325</xdr:rowOff>
    </xdr:from>
    <xdr:to>
      <xdr:col>0</xdr:col>
      <xdr:colOff>314325</xdr:colOff>
      <xdr:row>30</xdr:row>
      <xdr:rowOff>187325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257175" y="6702425"/>
          <a:ext cx="571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ru-RU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1</a:t>
          </a: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29</xdr:row>
      <xdr:rowOff>0</xdr:rowOff>
    </xdr:from>
    <xdr:to>
      <xdr:col>1</xdr:col>
      <xdr:colOff>0</xdr:colOff>
      <xdr:row>29</xdr:row>
      <xdr:rowOff>0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257175" y="18878550"/>
          <a:ext cx="285750" cy="2286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ru-RU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1</a:t>
          </a:r>
        </a:p>
      </xdr:txBody>
    </xdr:sp>
    <xdr:clientData/>
  </xdr:twoCellAnchor>
  <xdr:twoCellAnchor>
    <xdr:from>
      <xdr:col>0</xdr:col>
      <xdr:colOff>257175</xdr:colOff>
      <xdr:row>28</xdr:row>
      <xdr:rowOff>187325</xdr:rowOff>
    </xdr:from>
    <xdr:to>
      <xdr:col>0</xdr:col>
      <xdr:colOff>314325</xdr:colOff>
      <xdr:row>28</xdr:row>
      <xdr:rowOff>187325</xdr:rowOff>
    </xdr:to>
    <xdr:sp macro="" textlink="">
      <xdr:nvSpPr>
        <xdr:cNvPr id="3" name="Rectangle 1"/>
        <xdr:cNvSpPr>
          <a:spLocks noChangeArrowheads="1"/>
        </xdr:cNvSpPr>
      </xdr:nvSpPr>
      <xdr:spPr bwMode="auto">
        <a:xfrm>
          <a:off x="209550" y="675005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ru-RU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1</a:t>
          </a: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30</xdr:row>
      <xdr:rowOff>0</xdr:rowOff>
    </xdr:from>
    <xdr:to>
      <xdr:col>1</xdr:col>
      <xdr:colOff>0</xdr:colOff>
      <xdr:row>30</xdr:row>
      <xdr:rowOff>0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257175" y="18878550"/>
          <a:ext cx="285750" cy="2286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ru-RU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1</a:t>
          </a:r>
        </a:p>
      </xdr:txBody>
    </xdr:sp>
    <xdr:clientData/>
  </xdr:twoCellAnchor>
  <xdr:twoCellAnchor>
    <xdr:from>
      <xdr:col>0</xdr:col>
      <xdr:colOff>257175</xdr:colOff>
      <xdr:row>29</xdr:row>
      <xdr:rowOff>187325</xdr:rowOff>
    </xdr:from>
    <xdr:to>
      <xdr:col>0</xdr:col>
      <xdr:colOff>314325</xdr:colOff>
      <xdr:row>29</xdr:row>
      <xdr:rowOff>187325</xdr:rowOff>
    </xdr:to>
    <xdr:sp macro="" textlink="">
      <xdr:nvSpPr>
        <xdr:cNvPr id="3" name="Rectangle 1"/>
        <xdr:cNvSpPr>
          <a:spLocks noChangeArrowheads="1"/>
        </xdr:cNvSpPr>
      </xdr:nvSpPr>
      <xdr:spPr bwMode="auto">
        <a:xfrm>
          <a:off x="257175" y="6864350"/>
          <a:ext cx="571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ru-RU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1</a:t>
          </a: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33</xdr:row>
      <xdr:rowOff>381000</xdr:rowOff>
    </xdr:from>
    <xdr:to>
      <xdr:col>0</xdr:col>
      <xdr:colOff>542925</xdr:colOff>
      <xdr:row>33</xdr:row>
      <xdr:rowOff>609600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257175" y="18878550"/>
          <a:ext cx="285750" cy="2286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ru-RU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1</a:t>
          </a:r>
        </a:p>
      </xdr:txBody>
    </xdr:sp>
    <xdr:clientData/>
  </xdr:twoCellAnchor>
  <xdr:twoCellAnchor>
    <xdr:from>
      <xdr:col>0</xdr:col>
      <xdr:colOff>257175</xdr:colOff>
      <xdr:row>33</xdr:row>
      <xdr:rowOff>187325</xdr:rowOff>
    </xdr:from>
    <xdr:to>
      <xdr:col>0</xdr:col>
      <xdr:colOff>314325</xdr:colOff>
      <xdr:row>33</xdr:row>
      <xdr:rowOff>187325</xdr:rowOff>
    </xdr:to>
    <xdr:sp macro="" textlink="">
      <xdr:nvSpPr>
        <xdr:cNvPr id="4" name="Rectangle 1"/>
        <xdr:cNvSpPr>
          <a:spLocks noChangeArrowheads="1"/>
        </xdr:cNvSpPr>
      </xdr:nvSpPr>
      <xdr:spPr bwMode="auto">
        <a:xfrm>
          <a:off x="209550" y="675005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ru-RU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1</a:t>
          </a: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32</xdr:row>
      <xdr:rowOff>0</xdr:rowOff>
    </xdr:from>
    <xdr:to>
      <xdr:col>0</xdr:col>
      <xdr:colOff>314325</xdr:colOff>
      <xdr:row>32</xdr:row>
      <xdr:rowOff>0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257175" y="18878550"/>
          <a:ext cx="285750" cy="2286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ru-RU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1</a:t>
          </a:r>
        </a:p>
      </xdr:txBody>
    </xdr:sp>
    <xdr:clientData/>
  </xdr:twoCellAnchor>
  <xdr:twoCellAnchor>
    <xdr:from>
      <xdr:col>0</xdr:col>
      <xdr:colOff>257175</xdr:colOff>
      <xdr:row>31</xdr:row>
      <xdr:rowOff>187325</xdr:rowOff>
    </xdr:from>
    <xdr:to>
      <xdr:col>0</xdr:col>
      <xdr:colOff>314325</xdr:colOff>
      <xdr:row>31</xdr:row>
      <xdr:rowOff>187325</xdr:rowOff>
    </xdr:to>
    <xdr:sp macro="" textlink="">
      <xdr:nvSpPr>
        <xdr:cNvPr id="3" name="Rectangle 1"/>
        <xdr:cNvSpPr>
          <a:spLocks noChangeArrowheads="1"/>
        </xdr:cNvSpPr>
      </xdr:nvSpPr>
      <xdr:spPr bwMode="auto">
        <a:xfrm>
          <a:off x="257175" y="6864350"/>
          <a:ext cx="571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ru-RU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1</a:t>
          </a: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29</xdr:row>
      <xdr:rowOff>0</xdr:rowOff>
    </xdr:from>
    <xdr:to>
      <xdr:col>1</xdr:col>
      <xdr:colOff>0</xdr:colOff>
      <xdr:row>29</xdr:row>
      <xdr:rowOff>0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257175" y="18878550"/>
          <a:ext cx="285750" cy="2286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ru-RU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1</a:t>
          </a:r>
        </a:p>
      </xdr:txBody>
    </xdr:sp>
    <xdr:clientData/>
  </xdr:twoCellAnchor>
  <xdr:twoCellAnchor>
    <xdr:from>
      <xdr:col>0</xdr:col>
      <xdr:colOff>257175</xdr:colOff>
      <xdr:row>28</xdr:row>
      <xdr:rowOff>187325</xdr:rowOff>
    </xdr:from>
    <xdr:to>
      <xdr:col>0</xdr:col>
      <xdr:colOff>314325</xdr:colOff>
      <xdr:row>28</xdr:row>
      <xdr:rowOff>187325</xdr:rowOff>
    </xdr:to>
    <xdr:sp macro="" textlink="">
      <xdr:nvSpPr>
        <xdr:cNvPr id="3" name="Rectangle 1"/>
        <xdr:cNvSpPr>
          <a:spLocks noChangeArrowheads="1"/>
        </xdr:cNvSpPr>
      </xdr:nvSpPr>
      <xdr:spPr bwMode="auto">
        <a:xfrm>
          <a:off x="257175" y="6864350"/>
          <a:ext cx="571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ru-RU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1</a:t>
          </a: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30</xdr:row>
      <xdr:rowOff>381000</xdr:rowOff>
    </xdr:from>
    <xdr:to>
      <xdr:col>0</xdr:col>
      <xdr:colOff>542925</xdr:colOff>
      <xdr:row>30</xdr:row>
      <xdr:rowOff>609600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257175" y="18878550"/>
          <a:ext cx="285750" cy="2286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ru-RU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1</a:t>
          </a:r>
        </a:p>
      </xdr:txBody>
    </xdr:sp>
    <xdr:clientData/>
  </xdr:twoCellAnchor>
  <xdr:twoCellAnchor>
    <xdr:from>
      <xdr:col>0</xdr:col>
      <xdr:colOff>257175</xdr:colOff>
      <xdr:row>30</xdr:row>
      <xdr:rowOff>187325</xdr:rowOff>
    </xdr:from>
    <xdr:to>
      <xdr:col>0</xdr:col>
      <xdr:colOff>314325</xdr:colOff>
      <xdr:row>30</xdr:row>
      <xdr:rowOff>187325</xdr:rowOff>
    </xdr:to>
    <xdr:sp macro="" textlink="">
      <xdr:nvSpPr>
        <xdr:cNvPr id="3" name="Rectangle 1"/>
        <xdr:cNvSpPr>
          <a:spLocks noChangeArrowheads="1"/>
        </xdr:cNvSpPr>
      </xdr:nvSpPr>
      <xdr:spPr bwMode="auto">
        <a:xfrm>
          <a:off x="257175" y="6864350"/>
          <a:ext cx="571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ru-RU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1</a:t>
          </a:r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29</xdr:row>
      <xdr:rowOff>0</xdr:rowOff>
    </xdr:from>
    <xdr:to>
      <xdr:col>1</xdr:col>
      <xdr:colOff>0</xdr:colOff>
      <xdr:row>29</xdr:row>
      <xdr:rowOff>0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257175" y="18878550"/>
          <a:ext cx="285750" cy="2286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ru-RU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1</a:t>
          </a:r>
        </a:p>
      </xdr:txBody>
    </xdr:sp>
    <xdr:clientData/>
  </xdr:twoCellAnchor>
  <xdr:twoCellAnchor>
    <xdr:from>
      <xdr:col>0</xdr:col>
      <xdr:colOff>257175</xdr:colOff>
      <xdr:row>28</xdr:row>
      <xdr:rowOff>187325</xdr:rowOff>
    </xdr:from>
    <xdr:to>
      <xdr:col>0</xdr:col>
      <xdr:colOff>314325</xdr:colOff>
      <xdr:row>28</xdr:row>
      <xdr:rowOff>187325</xdr:rowOff>
    </xdr:to>
    <xdr:sp macro="" textlink="">
      <xdr:nvSpPr>
        <xdr:cNvPr id="3" name="Rectangle 1"/>
        <xdr:cNvSpPr>
          <a:spLocks noChangeArrowheads="1"/>
        </xdr:cNvSpPr>
      </xdr:nvSpPr>
      <xdr:spPr bwMode="auto">
        <a:xfrm>
          <a:off x="257175" y="6864350"/>
          <a:ext cx="571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ru-RU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1</a:t>
          </a:r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30</xdr:row>
      <xdr:rowOff>0</xdr:rowOff>
    </xdr:from>
    <xdr:to>
      <xdr:col>1</xdr:col>
      <xdr:colOff>0</xdr:colOff>
      <xdr:row>30</xdr:row>
      <xdr:rowOff>0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257175" y="18878550"/>
          <a:ext cx="285750" cy="2286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ru-RU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1</a:t>
          </a:r>
        </a:p>
      </xdr:txBody>
    </xdr:sp>
    <xdr:clientData/>
  </xdr:twoCellAnchor>
  <xdr:twoCellAnchor>
    <xdr:from>
      <xdr:col>0</xdr:col>
      <xdr:colOff>257175</xdr:colOff>
      <xdr:row>29</xdr:row>
      <xdr:rowOff>187325</xdr:rowOff>
    </xdr:from>
    <xdr:to>
      <xdr:col>0</xdr:col>
      <xdr:colOff>314325</xdr:colOff>
      <xdr:row>29</xdr:row>
      <xdr:rowOff>187325</xdr:rowOff>
    </xdr:to>
    <xdr:sp macro="" textlink="">
      <xdr:nvSpPr>
        <xdr:cNvPr id="4" name="Rectangle 1"/>
        <xdr:cNvSpPr>
          <a:spLocks noChangeArrowheads="1"/>
        </xdr:cNvSpPr>
      </xdr:nvSpPr>
      <xdr:spPr bwMode="auto">
        <a:xfrm>
          <a:off x="257175" y="6864350"/>
          <a:ext cx="571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ru-RU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1</a:t>
          </a:r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30</xdr:row>
      <xdr:rowOff>0</xdr:rowOff>
    </xdr:from>
    <xdr:to>
      <xdr:col>1</xdr:col>
      <xdr:colOff>0</xdr:colOff>
      <xdr:row>30</xdr:row>
      <xdr:rowOff>0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257175" y="18878550"/>
          <a:ext cx="285750" cy="2286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ru-RU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1</a:t>
          </a:r>
        </a:p>
      </xdr:txBody>
    </xdr:sp>
    <xdr:clientData/>
  </xdr:twoCellAnchor>
  <xdr:twoCellAnchor>
    <xdr:from>
      <xdr:col>0</xdr:col>
      <xdr:colOff>257175</xdr:colOff>
      <xdr:row>29</xdr:row>
      <xdr:rowOff>187325</xdr:rowOff>
    </xdr:from>
    <xdr:to>
      <xdr:col>0</xdr:col>
      <xdr:colOff>314325</xdr:colOff>
      <xdr:row>29</xdr:row>
      <xdr:rowOff>187325</xdr:rowOff>
    </xdr:to>
    <xdr:sp macro="" textlink="">
      <xdr:nvSpPr>
        <xdr:cNvPr id="3" name="Rectangle 1"/>
        <xdr:cNvSpPr>
          <a:spLocks noChangeArrowheads="1"/>
        </xdr:cNvSpPr>
      </xdr:nvSpPr>
      <xdr:spPr bwMode="auto">
        <a:xfrm>
          <a:off x="257175" y="6864350"/>
          <a:ext cx="571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ru-RU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2:O17"/>
  <sheetViews>
    <sheetView zoomScale="50" zoomScaleNormal="50" workbookViewId="0">
      <selection activeCell="A17" sqref="A17:O17"/>
    </sheetView>
  </sheetViews>
  <sheetFormatPr defaultRowHeight="15"/>
  <cols>
    <col min="15" max="15" width="2.42578125" customWidth="1"/>
  </cols>
  <sheetData>
    <row r="12" spans="1:15" ht="45" customHeight="1">
      <c r="A12" s="254" t="s">
        <v>323</v>
      </c>
      <c r="B12" s="254"/>
      <c r="C12" s="254"/>
      <c r="D12" s="254"/>
      <c r="E12" s="254"/>
      <c r="F12" s="254"/>
      <c r="G12" s="254"/>
      <c r="H12" s="254"/>
      <c r="I12" s="254"/>
      <c r="J12" s="254"/>
      <c r="K12" s="254"/>
      <c r="L12" s="254"/>
      <c r="M12" s="254"/>
      <c r="N12" s="254"/>
    </row>
    <row r="13" spans="1:15" ht="30" customHeight="1">
      <c r="A13" s="254"/>
      <c r="B13" s="254"/>
      <c r="C13" s="254"/>
      <c r="D13" s="254"/>
      <c r="E13" s="254"/>
      <c r="F13" s="254"/>
      <c r="G13" s="254"/>
      <c r="H13" s="254"/>
      <c r="I13" s="254"/>
      <c r="J13" s="254"/>
      <c r="K13" s="254"/>
      <c r="L13" s="254"/>
      <c r="M13" s="254"/>
      <c r="N13" s="254"/>
    </row>
    <row r="14" spans="1:15" ht="45">
      <c r="A14" s="254" t="s">
        <v>324</v>
      </c>
      <c r="B14" s="254"/>
      <c r="C14" s="254"/>
      <c r="D14" s="254"/>
      <c r="E14" s="254"/>
      <c r="F14" s="254"/>
      <c r="G14" s="254"/>
      <c r="H14" s="254"/>
      <c r="I14" s="254"/>
      <c r="J14" s="254"/>
      <c r="K14" s="254"/>
      <c r="L14" s="254"/>
      <c r="M14" s="254"/>
      <c r="N14" s="254"/>
      <c r="O14" s="254"/>
    </row>
    <row r="15" spans="1:15" ht="45">
      <c r="A15" s="254" t="s">
        <v>325</v>
      </c>
      <c r="B15" s="254"/>
      <c r="C15" s="254"/>
      <c r="D15" s="254"/>
      <c r="E15" s="254"/>
      <c r="F15" s="254"/>
      <c r="G15" s="254"/>
      <c r="H15" s="254"/>
      <c r="I15" s="254"/>
      <c r="J15" s="254"/>
      <c r="K15" s="254"/>
      <c r="L15" s="254"/>
      <c r="M15" s="254"/>
      <c r="N15" s="254"/>
      <c r="O15" s="254"/>
    </row>
    <row r="16" spans="1:15" ht="30.75">
      <c r="A16" s="161"/>
      <c r="B16" s="161"/>
      <c r="C16" s="161"/>
      <c r="D16" s="161"/>
      <c r="E16" s="161"/>
      <c r="F16" s="161"/>
      <c r="G16" s="161"/>
      <c r="H16" s="161"/>
      <c r="I16" s="161"/>
      <c r="J16" s="161"/>
      <c r="K16" s="161"/>
      <c r="L16" s="161"/>
      <c r="M16" s="161"/>
      <c r="N16" s="161"/>
      <c r="O16" s="162"/>
    </row>
    <row r="17" spans="1:15" ht="30">
      <c r="A17" s="255" t="s">
        <v>498</v>
      </c>
      <c r="B17" s="255"/>
      <c r="C17" s="255"/>
      <c r="D17" s="255"/>
      <c r="E17" s="255"/>
      <c r="F17" s="255"/>
      <c r="G17" s="255"/>
      <c r="H17" s="255"/>
      <c r="I17" s="255"/>
      <c r="J17" s="255"/>
      <c r="K17" s="255"/>
      <c r="L17" s="255"/>
      <c r="M17" s="255"/>
      <c r="N17" s="255"/>
      <c r="O17" s="255"/>
    </row>
  </sheetData>
  <mergeCells count="4">
    <mergeCell ref="A14:O14"/>
    <mergeCell ref="A15:O15"/>
    <mergeCell ref="A17:O17"/>
    <mergeCell ref="A12:N13"/>
  </mergeCells>
  <phoneticPr fontId="0" type="noConversion"/>
  <pageMargins left="0.59055118110236227" right="0.39370078740157483" top="0.59055118110236227" bottom="0.59055118110236227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33"/>
  <sheetViews>
    <sheetView zoomScale="75" zoomScaleNormal="75" workbookViewId="0">
      <selection activeCell="B25" sqref="B25"/>
    </sheetView>
  </sheetViews>
  <sheetFormatPr defaultRowHeight="15"/>
  <cols>
    <col min="1" max="1" width="3.140625" customWidth="1"/>
    <col min="2" max="2" width="26.7109375" style="229" customWidth="1"/>
    <col min="6" max="6" width="4.85546875" customWidth="1"/>
    <col min="7" max="7" width="5" customWidth="1"/>
    <col min="8" max="8" width="5.28515625" customWidth="1"/>
    <col min="9" max="9" width="5.140625" customWidth="1"/>
    <col min="10" max="10" width="8.140625" customWidth="1"/>
    <col min="11" max="12" width="6.42578125" customWidth="1"/>
    <col min="13" max="13" width="6.28515625" customWidth="1"/>
    <col min="14" max="15" width="6.85546875" customWidth="1"/>
    <col min="16" max="16" width="8.7109375" customWidth="1"/>
    <col min="17" max="17" width="6.85546875" customWidth="1"/>
  </cols>
  <sheetData>
    <row r="1" spans="1:17">
      <c r="A1" s="268" t="s">
        <v>28</v>
      </c>
      <c r="B1" s="269"/>
      <c r="C1" s="269"/>
      <c r="D1" s="269"/>
      <c r="E1" s="269"/>
      <c r="F1" s="269"/>
      <c r="G1" s="269"/>
      <c r="H1" s="269"/>
      <c r="I1" s="269"/>
      <c r="J1" s="269"/>
      <c r="K1" s="269"/>
      <c r="L1" s="269"/>
      <c r="M1" s="269"/>
      <c r="N1" s="269"/>
      <c r="O1" s="269"/>
      <c r="P1" s="269"/>
      <c r="Q1" s="269"/>
    </row>
    <row r="2" spans="1:17" ht="14.1" customHeight="1">
      <c r="A2" s="270" t="s">
        <v>10</v>
      </c>
      <c r="B2" s="263" t="s">
        <v>13</v>
      </c>
      <c r="C2" s="287" t="s">
        <v>400</v>
      </c>
      <c r="D2" s="290" t="s">
        <v>14</v>
      </c>
      <c r="E2" s="291"/>
      <c r="F2" s="276" t="s">
        <v>15</v>
      </c>
      <c r="G2" s="290" t="s">
        <v>18</v>
      </c>
      <c r="H2" s="296"/>
      <c r="I2" s="296"/>
      <c r="J2" s="296"/>
      <c r="K2" s="291"/>
      <c r="L2" s="299" t="s">
        <v>423</v>
      </c>
      <c r="M2" s="301" t="s">
        <v>424</v>
      </c>
      <c r="N2" s="271" t="s">
        <v>27</v>
      </c>
      <c r="O2" s="272"/>
      <c r="P2" s="272"/>
      <c r="Q2" s="273" t="s">
        <v>26</v>
      </c>
    </row>
    <row r="3" spans="1:17" ht="14.1" customHeight="1">
      <c r="A3" s="261"/>
      <c r="B3" s="264"/>
      <c r="C3" s="288"/>
      <c r="D3" s="292"/>
      <c r="E3" s="293"/>
      <c r="F3" s="277"/>
      <c r="G3" s="292"/>
      <c r="H3" s="297"/>
      <c r="I3" s="297"/>
      <c r="J3" s="297"/>
      <c r="K3" s="293"/>
      <c r="L3" s="300"/>
      <c r="M3" s="301"/>
      <c r="N3" s="272"/>
      <c r="O3" s="272"/>
      <c r="P3" s="272"/>
      <c r="Q3" s="274"/>
    </row>
    <row r="4" spans="1:17" ht="14.1" customHeight="1">
      <c r="A4" s="261"/>
      <c r="B4" s="264"/>
      <c r="C4" s="288"/>
      <c r="D4" s="294"/>
      <c r="E4" s="295"/>
      <c r="F4" s="277"/>
      <c r="G4" s="294"/>
      <c r="H4" s="298"/>
      <c r="I4" s="298"/>
      <c r="J4" s="298"/>
      <c r="K4" s="295"/>
      <c r="L4" s="300"/>
      <c r="M4" s="301"/>
      <c r="N4" s="272"/>
      <c r="O4" s="272"/>
      <c r="P4" s="272"/>
      <c r="Q4" s="274"/>
    </row>
    <row r="5" spans="1:17" ht="14.1" customHeight="1">
      <c r="A5" s="261"/>
      <c r="B5" s="264"/>
      <c r="C5" s="288"/>
      <c r="D5" s="260" t="s">
        <v>16</v>
      </c>
      <c r="E5" s="260" t="s">
        <v>17</v>
      </c>
      <c r="F5" s="277"/>
      <c r="G5" s="276" t="s">
        <v>19</v>
      </c>
      <c r="H5" s="276" t="s">
        <v>20</v>
      </c>
      <c r="I5" s="276" t="s">
        <v>21</v>
      </c>
      <c r="J5" s="276" t="s">
        <v>49</v>
      </c>
      <c r="K5" s="279" t="s">
        <v>22</v>
      </c>
      <c r="L5" s="300"/>
      <c r="M5" s="301"/>
      <c r="N5" s="281" t="s">
        <v>23</v>
      </c>
      <c r="O5" s="273" t="s">
        <v>24</v>
      </c>
      <c r="P5" s="284" t="s">
        <v>25</v>
      </c>
      <c r="Q5" s="274"/>
    </row>
    <row r="6" spans="1:17" ht="14.1" customHeight="1">
      <c r="A6" s="261"/>
      <c r="B6" s="264"/>
      <c r="C6" s="288"/>
      <c r="D6" s="261"/>
      <c r="E6" s="261"/>
      <c r="F6" s="277"/>
      <c r="G6" s="277"/>
      <c r="H6" s="277"/>
      <c r="I6" s="277"/>
      <c r="J6" s="277"/>
      <c r="K6" s="280"/>
      <c r="L6" s="300"/>
      <c r="M6" s="301"/>
      <c r="N6" s="282"/>
      <c r="O6" s="274"/>
      <c r="P6" s="285"/>
      <c r="Q6" s="274"/>
    </row>
    <row r="7" spans="1:17" ht="14.1" customHeight="1">
      <c r="A7" s="261"/>
      <c r="B7" s="264"/>
      <c r="C7" s="288"/>
      <c r="D7" s="261"/>
      <c r="E7" s="261"/>
      <c r="F7" s="277"/>
      <c r="G7" s="277"/>
      <c r="H7" s="277"/>
      <c r="I7" s="277"/>
      <c r="J7" s="277"/>
      <c r="K7" s="280"/>
      <c r="L7" s="300"/>
      <c r="M7" s="301"/>
      <c r="N7" s="282"/>
      <c r="O7" s="274"/>
      <c r="P7" s="285"/>
      <c r="Q7" s="274"/>
    </row>
    <row r="8" spans="1:17" ht="14.1" customHeight="1">
      <c r="A8" s="261"/>
      <c r="B8" s="264"/>
      <c r="C8" s="288"/>
      <c r="D8" s="261"/>
      <c r="E8" s="261"/>
      <c r="F8" s="277"/>
      <c r="G8" s="277"/>
      <c r="H8" s="277"/>
      <c r="I8" s="277"/>
      <c r="J8" s="277"/>
      <c r="K8" s="280"/>
      <c r="L8" s="300"/>
      <c r="M8" s="301"/>
      <c r="N8" s="282"/>
      <c r="O8" s="274"/>
      <c r="P8" s="285"/>
      <c r="Q8" s="274"/>
    </row>
    <row r="9" spans="1:17" ht="17.25" customHeight="1">
      <c r="A9" s="262"/>
      <c r="B9" s="265"/>
      <c r="C9" s="289"/>
      <c r="D9" s="262"/>
      <c r="E9" s="262"/>
      <c r="F9" s="278"/>
      <c r="G9" s="278"/>
      <c r="H9" s="278"/>
      <c r="I9" s="278"/>
      <c r="J9" s="278"/>
      <c r="K9" s="280"/>
      <c r="L9" s="300"/>
      <c r="M9" s="301"/>
      <c r="N9" s="283"/>
      <c r="O9" s="275"/>
      <c r="P9" s="286"/>
      <c r="Q9" s="275"/>
    </row>
    <row r="10" spans="1:17" ht="29.25" customHeight="1">
      <c r="A10" s="8"/>
      <c r="B10" s="225" t="s">
        <v>47</v>
      </c>
      <c r="C10" s="1"/>
      <c r="D10" s="1"/>
      <c r="E10" s="1"/>
      <c r="F10" s="104"/>
      <c r="G10" s="22"/>
      <c r="H10" s="22"/>
      <c r="I10" s="22"/>
      <c r="J10" s="22"/>
      <c r="K10" s="22"/>
      <c r="L10" s="23"/>
      <c r="M10" s="23"/>
      <c r="N10" s="23"/>
      <c r="O10" s="23"/>
      <c r="P10" s="22"/>
      <c r="Q10" s="22"/>
    </row>
    <row r="11" spans="1:17" ht="15" customHeight="1">
      <c r="A11" s="64">
        <v>1</v>
      </c>
      <c r="B11" s="226" t="s">
        <v>29</v>
      </c>
      <c r="C11" s="1"/>
      <c r="D11" s="1"/>
      <c r="E11" s="1"/>
      <c r="F11" s="23"/>
      <c r="G11" s="22"/>
      <c r="H11" s="22"/>
      <c r="I11" s="22"/>
      <c r="J11" s="22"/>
      <c r="K11" s="22"/>
      <c r="L11" s="23"/>
      <c r="M11" s="23"/>
      <c r="N11" s="23"/>
      <c r="O11" s="23"/>
      <c r="P11" s="22"/>
      <c r="Q11" s="22"/>
    </row>
    <row r="12" spans="1:17" ht="15" customHeight="1">
      <c r="A12" s="64">
        <v>2</v>
      </c>
      <c r="B12" s="226" t="s">
        <v>30</v>
      </c>
      <c r="C12" s="5"/>
      <c r="D12" s="5"/>
      <c r="E12" s="5"/>
      <c r="F12" s="23"/>
      <c r="G12" s="22"/>
      <c r="H12" s="22"/>
      <c r="I12" s="22"/>
      <c r="J12" s="22"/>
      <c r="K12" s="22"/>
      <c r="L12" s="23"/>
      <c r="M12" s="23"/>
      <c r="N12" s="23"/>
      <c r="O12" s="23"/>
      <c r="P12" s="22"/>
      <c r="Q12" s="22"/>
    </row>
    <row r="13" spans="1:17" ht="15" customHeight="1">
      <c r="A13" s="64">
        <v>3</v>
      </c>
      <c r="B13" s="226" t="s">
        <v>31</v>
      </c>
      <c r="C13" s="5"/>
      <c r="D13" s="5"/>
      <c r="E13" s="5"/>
      <c r="F13" s="23"/>
      <c r="G13" s="22"/>
      <c r="H13" s="22"/>
      <c r="I13" s="22"/>
      <c r="J13" s="22"/>
      <c r="K13" s="22"/>
      <c r="L13" s="23"/>
      <c r="M13" s="23"/>
      <c r="N13" s="23"/>
      <c r="O13" s="23"/>
      <c r="P13" s="22"/>
      <c r="Q13" s="22"/>
    </row>
    <row r="14" spans="1:17" ht="15" customHeight="1">
      <c r="A14" s="64"/>
      <c r="B14" s="227" t="s">
        <v>33</v>
      </c>
      <c r="C14" s="5"/>
      <c r="D14" s="5"/>
      <c r="E14" s="5"/>
      <c r="F14" s="23"/>
      <c r="G14" s="22"/>
      <c r="H14" s="22"/>
      <c r="I14" s="22"/>
      <c r="J14" s="22"/>
      <c r="K14" s="22"/>
      <c r="L14" s="23"/>
      <c r="M14" s="23"/>
      <c r="N14" s="23"/>
      <c r="O14" s="23"/>
      <c r="P14" s="22"/>
      <c r="Q14" s="22"/>
    </row>
    <row r="15" spans="1:17" ht="11.25" customHeight="1">
      <c r="A15" s="8"/>
      <c r="B15" s="227"/>
      <c r="C15" s="5"/>
      <c r="D15" s="5"/>
      <c r="E15" s="5"/>
      <c r="F15" s="23"/>
      <c r="G15" s="22"/>
      <c r="H15" s="22"/>
      <c r="I15" s="22"/>
      <c r="J15" s="22"/>
      <c r="K15" s="22"/>
      <c r="L15" s="23"/>
      <c r="M15" s="23"/>
      <c r="N15" s="23"/>
      <c r="O15" s="23"/>
      <c r="P15" s="22"/>
      <c r="Q15" s="22"/>
    </row>
    <row r="16" spans="1:17" ht="30" customHeight="1">
      <c r="A16" s="256" t="s">
        <v>32</v>
      </c>
      <c r="B16" s="257"/>
      <c r="C16" s="209"/>
      <c r="D16" s="209"/>
      <c r="E16" s="209"/>
      <c r="F16" s="16">
        <f t="shared" ref="F16:Q16" si="0">SUM(F11:F15)</f>
        <v>0</v>
      </c>
      <c r="G16" s="16">
        <f t="shared" si="0"/>
        <v>0</v>
      </c>
      <c r="H16" s="16">
        <f t="shared" si="0"/>
        <v>0</v>
      </c>
      <c r="I16" s="16">
        <f t="shared" si="0"/>
        <v>0</v>
      </c>
      <c r="J16" s="16">
        <f t="shared" si="0"/>
        <v>0</v>
      </c>
      <c r="K16" s="16">
        <f t="shared" si="0"/>
        <v>0</v>
      </c>
      <c r="L16" s="16">
        <f t="shared" si="0"/>
        <v>0</v>
      </c>
      <c r="M16" s="16">
        <f t="shared" si="0"/>
        <v>0</v>
      </c>
      <c r="N16" s="16">
        <f t="shared" si="0"/>
        <v>0</v>
      </c>
      <c r="O16" s="16">
        <f t="shared" si="0"/>
        <v>0</v>
      </c>
      <c r="P16" s="16">
        <f t="shared" si="0"/>
        <v>0</v>
      </c>
      <c r="Q16" s="16">
        <f t="shared" si="0"/>
        <v>0</v>
      </c>
    </row>
    <row r="17" spans="1:17" ht="18" customHeight="1">
      <c r="A17" s="64"/>
      <c r="B17" s="225" t="s">
        <v>48</v>
      </c>
      <c r="C17" s="5"/>
      <c r="D17" s="5"/>
      <c r="E17" s="5"/>
      <c r="F17" s="104"/>
      <c r="G17" s="22"/>
      <c r="H17" s="22"/>
      <c r="I17" s="22"/>
      <c r="J17" s="22"/>
      <c r="K17" s="22"/>
      <c r="L17" s="23"/>
      <c r="M17" s="23"/>
      <c r="N17" s="23"/>
      <c r="O17" s="23"/>
      <c r="P17" s="22"/>
      <c r="Q17" s="22"/>
    </row>
    <row r="18" spans="1:17" ht="15" customHeight="1">
      <c r="A18" s="64"/>
      <c r="B18" s="225" t="s">
        <v>34</v>
      </c>
      <c r="C18" s="5"/>
      <c r="D18" s="5"/>
      <c r="E18" s="5"/>
      <c r="F18" s="104"/>
      <c r="G18" s="22"/>
      <c r="H18" s="22"/>
      <c r="I18" s="22"/>
      <c r="J18" s="22"/>
      <c r="K18" s="22"/>
      <c r="L18" s="23"/>
      <c r="M18" s="23"/>
      <c r="N18" s="23"/>
      <c r="O18" s="23"/>
      <c r="P18" s="22"/>
      <c r="Q18" s="22"/>
    </row>
    <row r="19" spans="1:17" ht="15" customHeight="1">
      <c r="A19" s="64">
        <v>1</v>
      </c>
      <c r="B19" s="226" t="s">
        <v>35</v>
      </c>
      <c r="C19" s="5"/>
      <c r="D19" s="5"/>
      <c r="E19" s="5"/>
      <c r="F19" s="104"/>
      <c r="G19" s="22"/>
      <c r="H19" s="22"/>
      <c r="I19" s="22"/>
      <c r="J19" s="22"/>
      <c r="K19" s="22"/>
      <c r="L19" s="23"/>
      <c r="M19" s="23"/>
      <c r="N19" s="23"/>
      <c r="O19" s="23"/>
      <c r="P19" s="22"/>
      <c r="Q19" s="22"/>
    </row>
    <row r="20" spans="1:17" ht="15" customHeight="1">
      <c r="A20" s="64">
        <v>2</v>
      </c>
      <c r="B20" s="226" t="s">
        <v>36</v>
      </c>
      <c r="C20" s="5"/>
      <c r="D20" s="5"/>
      <c r="E20" s="5"/>
      <c r="F20" s="104"/>
      <c r="G20" s="22"/>
      <c r="H20" s="22"/>
      <c r="I20" s="22"/>
      <c r="J20" s="22"/>
      <c r="K20" s="22"/>
      <c r="L20" s="23"/>
      <c r="M20" s="23"/>
      <c r="N20" s="23"/>
      <c r="O20" s="23"/>
      <c r="P20" s="22"/>
      <c r="Q20" s="22"/>
    </row>
    <row r="21" spans="1:17" ht="15" customHeight="1">
      <c r="A21" s="64">
        <v>3</v>
      </c>
      <c r="B21" s="226" t="s">
        <v>37</v>
      </c>
      <c r="C21" s="5"/>
      <c r="D21" s="5"/>
      <c r="E21" s="5"/>
      <c r="F21" s="104"/>
      <c r="G21" s="22"/>
      <c r="H21" s="22"/>
      <c r="I21" s="22"/>
      <c r="J21" s="22"/>
      <c r="K21" s="22"/>
      <c r="L21" s="23"/>
      <c r="M21" s="23"/>
      <c r="N21" s="23"/>
      <c r="O21" s="23"/>
      <c r="P21" s="22"/>
      <c r="Q21" s="22"/>
    </row>
    <row r="22" spans="1:17" ht="15" customHeight="1">
      <c r="A22" s="64"/>
      <c r="B22" s="226" t="s">
        <v>33</v>
      </c>
      <c r="C22" s="5"/>
      <c r="D22" s="5"/>
      <c r="E22" s="5"/>
      <c r="F22" s="104"/>
      <c r="G22" s="22"/>
      <c r="H22" s="22"/>
      <c r="I22" s="22"/>
      <c r="J22" s="22"/>
      <c r="K22" s="22"/>
      <c r="L22" s="23"/>
      <c r="M22" s="23"/>
      <c r="N22" s="23"/>
      <c r="O22" s="23"/>
      <c r="P22" s="22"/>
      <c r="Q22" s="22"/>
    </row>
    <row r="23" spans="1:17" ht="11.25" customHeight="1">
      <c r="A23" s="64"/>
      <c r="B23" s="228"/>
      <c r="C23" s="5"/>
      <c r="D23" s="5"/>
      <c r="E23" s="5"/>
      <c r="F23" s="104"/>
      <c r="G23" s="22"/>
      <c r="H23" s="22"/>
      <c r="I23" s="22"/>
      <c r="J23" s="22"/>
      <c r="K23" s="22"/>
      <c r="L23" s="23"/>
      <c r="M23" s="23"/>
      <c r="N23" s="83"/>
      <c r="O23" s="83"/>
      <c r="P23" s="83"/>
      <c r="Q23" s="83"/>
    </row>
    <row r="24" spans="1:17" ht="15" customHeight="1">
      <c r="A24" s="256" t="s">
        <v>38</v>
      </c>
      <c r="B24" s="257"/>
      <c r="C24" s="209"/>
      <c r="D24" s="209"/>
      <c r="E24" s="209"/>
      <c r="F24" s="16">
        <f t="shared" ref="F24:Q24" si="1">SUM(F18:F23)</f>
        <v>0</v>
      </c>
      <c r="G24" s="16">
        <f t="shared" si="1"/>
        <v>0</v>
      </c>
      <c r="H24" s="16">
        <f t="shared" si="1"/>
        <v>0</v>
      </c>
      <c r="I24" s="16">
        <f t="shared" si="1"/>
        <v>0</v>
      </c>
      <c r="J24" s="16">
        <f t="shared" si="1"/>
        <v>0</v>
      </c>
      <c r="K24" s="16">
        <f t="shared" si="1"/>
        <v>0</v>
      </c>
      <c r="L24" s="16">
        <f t="shared" si="1"/>
        <v>0</v>
      </c>
      <c r="M24" s="16">
        <f t="shared" si="1"/>
        <v>0</v>
      </c>
      <c r="N24" s="16">
        <f t="shared" si="1"/>
        <v>0</v>
      </c>
      <c r="O24" s="16">
        <f t="shared" si="1"/>
        <v>0</v>
      </c>
      <c r="P24" s="16">
        <f t="shared" si="1"/>
        <v>0</v>
      </c>
      <c r="Q24" s="16">
        <f t="shared" si="1"/>
        <v>0</v>
      </c>
    </row>
    <row r="25" spans="1:17" ht="14.25" customHeight="1">
      <c r="A25" s="114"/>
      <c r="B25" s="113" t="s">
        <v>39</v>
      </c>
      <c r="C25" s="5"/>
      <c r="D25" s="5"/>
      <c r="E25" s="5"/>
      <c r="F25" s="23"/>
      <c r="G25" s="22"/>
      <c r="H25" s="22"/>
      <c r="I25" s="22"/>
      <c r="J25" s="22"/>
      <c r="K25" s="22"/>
      <c r="L25" s="23"/>
      <c r="M25" s="23"/>
      <c r="N25" s="23"/>
      <c r="O25" s="23"/>
      <c r="P25" s="22"/>
      <c r="Q25" s="22"/>
    </row>
    <row r="26" spans="1:17" ht="15" customHeight="1">
      <c r="A26" s="64"/>
      <c r="B26" s="225" t="s">
        <v>40</v>
      </c>
      <c r="C26" s="5"/>
      <c r="D26" s="5"/>
      <c r="E26" s="5"/>
      <c r="F26" s="104"/>
      <c r="G26" s="22"/>
      <c r="H26" s="22"/>
      <c r="I26" s="22"/>
      <c r="J26" s="22"/>
      <c r="K26" s="22"/>
      <c r="L26" s="23"/>
      <c r="M26" s="23"/>
      <c r="N26" s="23"/>
      <c r="O26" s="23"/>
      <c r="P26" s="22"/>
      <c r="Q26" s="22"/>
    </row>
    <row r="27" spans="1:17" ht="15" customHeight="1">
      <c r="A27" s="64">
        <v>1</v>
      </c>
      <c r="B27" s="226" t="s">
        <v>41</v>
      </c>
      <c r="C27" s="5"/>
      <c r="D27" s="5"/>
      <c r="E27" s="5"/>
      <c r="F27" s="104"/>
      <c r="G27" s="22"/>
      <c r="H27" s="22"/>
      <c r="I27" s="22"/>
      <c r="J27" s="22"/>
      <c r="K27" s="22"/>
      <c r="L27" s="23"/>
      <c r="M27" s="23"/>
      <c r="N27" s="23"/>
      <c r="O27" s="23"/>
      <c r="P27" s="22"/>
      <c r="Q27" s="22"/>
    </row>
    <row r="28" spans="1:17" ht="15" customHeight="1">
      <c r="A28" s="64">
        <v>2</v>
      </c>
      <c r="B28" s="226" t="s">
        <v>42</v>
      </c>
      <c r="C28" s="5"/>
      <c r="D28" s="5"/>
      <c r="E28" s="5"/>
      <c r="F28" s="104"/>
      <c r="G28" s="22"/>
      <c r="H28" s="22"/>
      <c r="I28" s="22"/>
      <c r="J28" s="22"/>
      <c r="K28" s="22"/>
      <c r="L28" s="23"/>
      <c r="M28" s="23"/>
      <c r="N28" s="23"/>
      <c r="O28" s="23"/>
      <c r="P28" s="22"/>
      <c r="Q28" s="22"/>
    </row>
    <row r="29" spans="1:17" ht="15" customHeight="1">
      <c r="A29" s="64"/>
      <c r="B29" s="226" t="s">
        <v>33</v>
      </c>
      <c r="C29" s="5"/>
      <c r="D29" s="5"/>
      <c r="E29" s="5"/>
      <c r="F29" s="104"/>
      <c r="G29" s="22"/>
      <c r="H29" s="22"/>
      <c r="I29" s="22"/>
      <c r="J29" s="22"/>
      <c r="K29" s="22"/>
      <c r="L29" s="23"/>
      <c r="M29" s="23"/>
      <c r="N29" s="23"/>
      <c r="O29" s="23"/>
      <c r="P29" s="22"/>
      <c r="Q29" s="22"/>
    </row>
    <row r="30" spans="1:17" ht="11.25" customHeight="1">
      <c r="A30" s="8"/>
      <c r="B30" s="226"/>
      <c r="C30" s="33"/>
      <c r="D30" s="9"/>
      <c r="E30" s="9"/>
      <c r="F30" s="9"/>
      <c r="G30" s="22"/>
      <c r="H30" s="22"/>
      <c r="I30" s="22"/>
      <c r="J30" s="22"/>
      <c r="K30" s="22"/>
      <c r="L30" s="24"/>
      <c r="M30" s="23"/>
      <c r="N30" s="24"/>
      <c r="O30" s="24"/>
      <c r="P30" s="43"/>
      <c r="Q30" s="44"/>
    </row>
    <row r="31" spans="1:17" ht="15" customHeight="1">
      <c r="A31" s="266" t="s">
        <v>43</v>
      </c>
      <c r="B31" s="267"/>
      <c r="C31" s="3"/>
      <c r="D31" s="3"/>
      <c r="E31" s="3"/>
      <c r="F31" s="16">
        <f>SUM(F26:F30)</f>
        <v>0</v>
      </c>
      <c r="G31" s="16">
        <f t="shared" ref="G31:Q31" si="2">SUM(G26:G30)</f>
        <v>0</v>
      </c>
      <c r="H31" s="16">
        <f t="shared" si="2"/>
        <v>0</v>
      </c>
      <c r="I31" s="16">
        <f t="shared" si="2"/>
        <v>0</v>
      </c>
      <c r="J31" s="16">
        <f t="shared" si="2"/>
        <v>0</v>
      </c>
      <c r="K31" s="16">
        <f t="shared" si="2"/>
        <v>0</v>
      </c>
      <c r="L31" s="16">
        <f t="shared" si="2"/>
        <v>0</v>
      </c>
      <c r="M31" s="16">
        <f t="shared" si="2"/>
        <v>0</v>
      </c>
      <c r="N31" s="16">
        <f t="shared" si="2"/>
        <v>0</v>
      </c>
      <c r="O31" s="16">
        <f t="shared" si="2"/>
        <v>0</v>
      </c>
      <c r="P31" s="16">
        <f t="shared" si="2"/>
        <v>0</v>
      </c>
      <c r="Q31" s="16">
        <f t="shared" si="2"/>
        <v>0</v>
      </c>
    </row>
    <row r="32" spans="1:17" ht="27.75" customHeight="1">
      <c r="A32" s="266" t="s">
        <v>44</v>
      </c>
      <c r="B32" s="267"/>
      <c r="C32" s="1"/>
      <c r="D32" s="1"/>
      <c r="E32" s="1"/>
      <c r="F32" s="104"/>
      <c r="G32" s="22"/>
      <c r="H32" s="22"/>
      <c r="I32" s="22"/>
      <c r="J32" s="22"/>
      <c r="K32" s="22"/>
      <c r="L32" s="23"/>
      <c r="M32" s="23"/>
      <c r="N32" s="23"/>
      <c r="O32" s="23"/>
      <c r="P32" s="22"/>
      <c r="Q32" s="22"/>
    </row>
    <row r="33" spans="1:17" ht="28.5" customHeight="1">
      <c r="A33" s="258" t="s">
        <v>45</v>
      </c>
      <c r="B33" s="259"/>
      <c r="C33" s="67"/>
      <c r="D33" s="67"/>
      <c r="E33" s="67"/>
      <c r="F33" s="67">
        <f t="shared" ref="F33:Q33" si="3">F16+F17+F24+F25+F31</f>
        <v>0</v>
      </c>
      <c r="G33" s="67">
        <f t="shared" si="3"/>
        <v>0</v>
      </c>
      <c r="H33" s="67">
        <f t="shared" si="3"/>
        <v>0</v>
      </c>
      <c r="I33" s="67">
        <f t="shared" si="3"/>
        <v>0</v>
      </c>
      <c r="J33" s="67">
        <f t="shared" si="3"/>
        <v>0</v>
      </c>
      <c r="K33" s="67">
        <f t="shared" si="3"/>
        <v>0</v>
      </c>
      <c r="L33" s="67">
        <f t="shared" si="3"/>
        <v>0</v>
      </c>
      <c r="M33" s="67">
        <f t="shared" si="3"/>
        <v>0</v>
      </c>
      <c r="N33" s="67">
        <f t="shared" si="3"/>
        <v>0</v>
      </c>
      <c r="O33" s="67">
        <f t="shared" si="3"/>
        <v>0</v>
      </c>
      <c r="P33" s="67">
        <f t="shared" si="3"/>
        <v>0</v>
      </c>
      <c r="Q33" s="67">
        <f t="shared" si="3"/>
        <v>0</v>
      </c>
    </row>
  </sheetData>
  <mergeCells count="26">
    <mergeCell ref="P5:P9"/>
    <mergeCell ref="F2:F9"/>
    <mergeCell ref="C2:C9"/>
    <mergeCell ref="D2:E4"/>
    <mergeCell ref="O5:O9"/>
    <mergeCell ref="G2:K4"/>
    <mergeCell ref="L2:L9"/>
    <mergeCell ref="M2:M9"/>
    <mergeCell ref="A1:Q1"/>
    <mergeCell ref="A2:A9"/>
    <mergeCell ref="N2:P4"/>
    <mergeCell ref="Q2:Q9"/>
    <mergeCell ref="G5:G9"/>
    <mergeCell ref="H5:H9"/>
    <mergeCell ref="I5:I9"/>
    <mergeCell ref="K5:K9"/>
    <mergeCell ref="J5:J9"/>
    <mergeCell ref="N5:N9"/>
    <mergeCell ref="A16:B16"/>
    <mergeCell ref="A33:B33"/>
    <mergeCell ref="E5:E9"/>
    <mergeCell ref="D5:D9"/>
    <mergeCell ref="B2:B9"/>
    <mergeCell ref="A31:B31"/>
    <mergeCell ref="A24:B24"/>
    <mergeCell ref="A32:B32"/>
  </mergeCells>
  <phoneticPr fontId="0" type="noConversion"/>
  <pageMargins left="0.59055118110236227" right="0.39370078740157483" top="0.39370078740157483" bottom="0.39370078740157483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Q34"/>
  <sheetViews>
    <sheetView zoomScale="75" zoomScaleNormal="75" workbookViewId="0">
      <selection activeCell="B26" sqref="B26"/>
    </sheetView>
  </sheetViews>
  <sheetFormatPr defaultRowHeight="15"/>
  <cols>
    <col min="1" max="1" width="4.7109375" customWidth="1"/>
    <col min="2" max="2" width="27.28515625" style="229" customWidth="1"/>
    <col min="3" max="3" width="10" customWidth="1"/>
    <col min="4" max="4" width="9" customWidth="1"/>
    <col min="5" max="5" width="8.140625" customWidth="1"/>
    <col min="6" max="6" width="7.28515625" customWidth="1"/>
    <col min="7" max="9" width="6.7109375" customWidth="1"/>
    <col min="10" max="10" width="7.28515625" customWidth="1"/>
    <col min="11" max="11" width="6.7109375" customWidth="1"/>
    <col min="12" max="12" width="8.42578125" customWidth="1"/>
    <col min="13" max="17" width="5.7109375" customWidth="1"/>
  </cols>
  <sheetData>
    <row r="1" spans="1:17" ht="15" customHeight="1">
      <c r="A1" s="307" t="s">
        <v>46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</row>
    <row r="2" spans="1:17" ht="14.1" customHeight="1">
      <c r="A2" s="303" t="s">
        <v>10</v>
      </c>
      <c r="B2" s="312" t="s">
        <v>13</v>
      </c>
      <c r="C2" s="304" t="s">
        <v>51</v>
      </c>
      <c r="D2" s="309" t="s">
        <v>52</v>
      </c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1"/>
    </row>
    <row r="3" spans="1:17" ht="14.1" customHeight="1">
      <c r="A3" s="303"/>
      <c r="B3" s="312"/>
      <c r="C3" s="305"/>
      <c r="D3" s="302" t="s">
        <v>53</v>
      </c>
      <c r="E3" s="303"/>
      <c r="F3" s="302" t="s">
        <v>54</v>
      </c>
      <c r="G3" s="303"/>
      <c r="H3" s="302" t="s">
        <v>55</v>
      </c>
      <c r="I3" s="303"/>
      <c r="J3" s="303"/>
      <c r="K3" s="303"/>
      <c r="L3" s="303"/>
      <c r="M3" s="303"/>
      <c r="N3" s="303"/>
      <c r="O3" s="303"/>
      <c r="P3" s="303"/>
      <c r="Q3" s="303"/>
    </row>
    <row r="4" spans="1:17" ht="14.1" customHeight="1">
      <c r="A4" s="303"/>
      <c r="B4" s="312"/>
      <c r="C4" s="305"/>
      <c r="D4" s="302" t="s">
        <v>59</v>
      </c>
      <c r="E4" s="302" t="s">
        <v>60</v>
      </c>
      <c r="F4" s="302" t="s">
        <v>61</v>
      </c>
      <c r="G4" s="302" t="s">
        <v>62</v>
      </c>
      <c r="H4" s="302" t="s">
        <v>56</v>
      </c>
      <c r="I4" s="303"/>
      <c r="J4" s="302" t="s">
        <v>57</v>
      </c>
      <c r="K4" s="303"/>
      <c r="L4" s="303"/>
      <c r="M4" s="302" t="s">
        <v>58</v>
      </c>
      <c r="N4" s="303"/>
      <c r="O4" s="303"/>
      <c r="P4" s="303"/>
      <c r="Q4" s="303"/>
    </row>
    <row r="5" spans="1:17" ht="14.1" customHeight="1">
      <c r="A5" s="303"/>
      <c r="B5" s="312"/>
      <c r="C5" s="305"/>
      <c r="D5" s="303"/>
      <c r="E5" s="303"/>
      <c r="F5" s="303"/>
      <c r="G5" s="303"/>
      <c r="H5" s="299" t="s">
        <v>64</v>
      </c>
      <c r="I5" s="299" t="s">
        <v>63</v>
      </c>
      <c r="J5" s="313" t="s">
        <v>65</v>
      </c>
      <c r="K5" s="299" t="s">
        <v>66</v>
      </c>
      <c r="L5" s="273" t="s">
        <v>67</v>
      </c>
      <c r="M5" s="299" t="s">
        <v>68</v>
      </c>
      <c r="N5" s="299" t="s">
        <v>69</v>
      </c>
      <c r="O5" s="301" t="s">
        <v>401</v>
      </c>
      <c r="P5" s="299" t="s">
        <v>70</v>
      </c>
      <c r="Q5" s="300" t="s">
        <v>11</v>
      </c>
    </row>
    <row r="6" spans="1:17" ht="14.1" customHeight="1">
      <c r="A6" s="303"/>
      <c r="B6" s="312"/>
      <c r="C6" s="305"/>
      <c r="D6" s="303"/>
      <c r="E6" s="303"/>
      <c r="F6" s="303"/>
      <c r="G6" s="303"/>
      <c r="H6" s="300"/>
      <c r="I6" s="300"/>
      <c r="J6" s="313"/>
      <c r="K6" s="300"/>
      <c r="L6" s="274"/>
      <c r="M6" s="300"/>
      <c r="N6" s="300"/>
      <c r="O6" s="301"/>
      <c r="P6" s="300"/>
      <c r="Q6" s="300"/>
    </row>
    <row r="7" spans="1:17" ht="14.1" customHeight="1">
      <c r="A7" s="303"/>
      <c r="B7" s="312"/>
      <c r="C7" s="305"/>
      <c r="D7" s="303"/>
      <c r="E7" s="303"/>
      <c r="F7" s="303"/>
      <c r="G7" s="303"/>
      <c r="H7" s="300"/>
      <c r="I7" s="300"/>
      <c r="J7" s="313"/>
      <c r="K7" s="300"/>
      <c r="L7" s="274"/>
      <c r="M7" s="300"/>
      <c r="N7" s="300"/>
      <c r="O7" s="301"/>
      <c r="P7" s="300"/>
      <c r="Q7" s="300"/>
    </row>
    <row r="8" spans="1:17" ht="14.1" customHeight="1">
      <c r="A8" s="303"/>
      <c r="B8" s="312"/>
      <c r="C8" s="305"/>
      <c r="D8" s="303"/>
      <c r="E8" s="303"/>
      <c r="F8" s="303"/>
      <c r="G8" s="303"/>
      <c r="H8" s="300"/>
      <c r="I8" s="300"/>
      <c r="J8" s="313"/>
      <c r="K8" s="300"/>
      <c r="L8" s="274"/>
      <c r="M8" s="300"/>
      <c r="N8" s="300"/>
      <c r="O8" s="301"/>
      <c r="P8" s="300"/>
      <c r="Q8" s="300"/>
    </row>
    <row r="9" spans="1:17" ht="14.1" customHeight="1">
      <c r="A9" s="303"/>
      <c r="B9" s="312"/>
      <c r="C9" s="306"/>
      <c r="D9" s="303"/>
      <c r="E9" s="303"/>
      <c r="F9" s="303"/>
      <c r="G9" s="303"/>
      <c r="H9" s="300"/>
      <c r="I9" s="300"/>
      <c r="J9" s="313"/>
      <c r="K9" s="300"/>
      <c r="L9" s="275"/>
      <c r="M9" s="300"/>
      <c r="N9" s="300"/>
      <c r="O9" s="301"/>
      <c r="P9" s="300"/>
      <c r="Q9" s="300"/>
    </row>
    <row r="10" spans="1:17" ht="29.25" customHeight="1">
      <c r="A10" s="8"/>
      <c r="B10" s="225" t="s">
        <v>47</v>
      </c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5"/>
      <c r="P10" s="75"/>
      <c r="Q10" s="75"/>
    </row>
    <row r="11" spans="1:17" ht="15" customHeight="1">
      <c r="A11" s="64">
        <v>1</v>
      </c>
      <c r="B11" s="226" t="s">
        <v>29</v>
      </c>
      <c r="C11" s="76"/>
      <c r="D11" s="77"/>
      <c r="E11" s="77"/>
      <c r="F11" s="36"/>
      <c r="G11" s="47"/>
      <c r="H11" s="47"/>
      <c r="I11" s="47"/>
      <c r="J11" s="36"/>
      <c r="K11" s="36"/>
      <c r="L11" s="36"/>
      <c r="M11" s="36"/>
      <c r="N11" s="36"/>
      <c r="O11" s="47"/>
      <c r="P11" s="36"/>
      <c r="Q11" s="36"/>
    </row>
    <row r="12" spans="1:17" ht="15" customHeight="1">
      <c r="A12" s="64">
        <v>2</v>
      </c>
      <c r="B12" s="226" t="s">
        <v>30</v>
      </c>
      <c r="C12" s="76"/>
      <c r="D12" s="77"/>
      <c r="E12" s="77"/>
      <c r="F12" s="36"/>
      <c r="G12" s="47"/>
      <c r="H12" s="47"/>
      <c r="I12" s="47"/>
      <c r="J12" s="36"/>
      <c r="K12" s="36"/>
      <c r="L12" s="36"/>
      <c r="M12" s="36"/>
      <c r="N12" s="36"/>
      <c r="O12" s="47"/>
      <c r="P12" s="36"/>
      <c r="Q12" s="36"/>
    </row>
    <row r="13" spans="1:17" ht="15" customHeight="1">
      <c r="A13" s="64">
        <v>3</v>
      </c>
      <c r="B13" s="226" t="s">
        <v>31</v>
      </c>
      <c r="C13" s="76"/>
      <c r="D13" s="77"/>
      <c r="E13" s="77"/>
      <c r="F13" s="36"/>
      <c r="G13" s="47"/>
      <c r="H13" s="47"/>
      <c r="I13" s="47"/>
      <c r="J13" s="36"/>
      <c r="K13" s="36"/>
      <c r="L13" s="36"/>
      <c r="M13" s="36"/>
      <c r="N13" s="36"/>
      <c r="O13" s="47"/>
      <c r="P13" s="36"/>
      <c r="Q13" s="36"/>
    </row>
    <row r="14" spans="1:17" ht="15" customHeight="1">
      <c r="A14" s="64"/>
      <c r="B14" s="227" t="s">
        <v>33</v>
      </c>
      <c r="C14" s="76"/>
      <c r="D14" s="77"/>
      <c r="E14" s="77"/>
      <c r="F14" s="36"/>
      <c r="G14" s="47"/>
      <c r="H14" s="47"/>
      <c r="I14" s="47"/>
      <c r="J14" s="36"/>
      <c r="K14" s="36"/>
      <c r="L14" s="36"/>
      <c r="M14" s="36"/>
      <c r="N14" s="36"/>
      <c r="O14" s="47"/>
      <c r="P14" s="36"/>
      <c r="Q14" s="36"/>
    </row>
    <row r="15" spans="1:17" ht="11.25" customHeight="1">
      <c r="A15" s="64"/>
      <c r="B15" s="227"/>
      <c r="C15" s="76"/>
      <c r="D15" s="77"/>
      <c r="E15" s="77"/>
      <c r="F15" s="36"/>
      <c r="G15" s="47"/>
      <c r="H15" s="47"/>
      <c r="I15" s="47"/>
      <c r="J15" s="36"/>
      <c r="K15" s="36"/>
      <c r="L15" s="36"/>
      <c r="M15" s="36"/>
      <c r="N15" s="36"/>
      <c r="O15" s="47"/>
      <c r="P15" s="36"/>
      <c r="Q15" s="36"/>
    </row>
    <row r="16" spans="1:17" ht="11.25" customHeight="1">
      <c r="A16" s="8"/>
      <c r="B16" s="227"/>
      <c r="C16" s="76"/>
      <c r="D16" s="77"/>
      <c r="E16" s="77"/>
      <c r="F16" s="36"/>
      <c r="G16" s="47"/>
      <c r="H16" s="47"/>
      <c r="I16" s="47"/>
      <c r="J16" s="36"/>
      <c r="K16" s="36"/>
      <c r="L16" s="36"/>
      <c r="M16" s="36"/>
      <c r="N16" s="36"/>
      <c r="O16" s="47"/>
      <c r="P16" s="36"/>
      <c r="Q16" s="36"/>
    </row>
    <row r="17" spans="1:17" ht="30" customHeight="1">
      <c r="A17" s="256" t="s">
        <v>32</v>
      </c>
      <c r="B17" s="257"/>
      <c r="C17" s="210">
        <f>SUM(C11:C16)</f>
        <v>0</v>
      </c>
      <c r="D17" s="210">
        <f t="shared" ref="D17:Q17" si="0">SUM(D11:D16)</f>
        <v>0</v>
      </c>
      <c r="E17" s="210">
        <f t="shared" si="0"/>
        <v>0</v>
      </c>
      <c r="F17" s="210">
        <f t="shared" si="0"/>
        <v>0</v>
      </c>
      <c r="G17" s="210">
        <f t="shared" si="0"/>
        <v>0</v>
      </c>
      <c r="H17" s="210">
        <f t="shared" si="0"/>
        <v>0</v>
      </c>
      <c r="I17" s="210">
        <f t="shared" si="0"/>
        <v>0</v>
      </c>
      <c r="J17" s="210">
        <f t="shared" si="0"/>
        <v>0</v>
      </c>
      <c r="K17" s="210">
        <f t="shared" si="0"/>
        <v>0</v>
      </c>
      <c r="L17" s="210">
        <f t="shared" si="0"/>
        <v>0</v>
      </c>
      <c r="M17" s="210">
        <f t="shared" si="0"/>
        <v>0</v>
      </c>
      <c r="N17" s="210">
        <f t="shared" si="0"/>
        <v>0</v>
      </c>
      <c r="O17" s="210">
        <f t="shared" si="0"/>
        <v>0</v>
      </c>
      <c r="P17" s="210">
        <f t="shared" si="0"/>
        <v>0</v>
      </c>
      <c r="Q17" s="210">
        <f t="shared" si="0"/>
        <v>0</v>
      </c>
    </row>
    <row r="18" spans="1:17" ht="15" customHeight="1">
      <c r="A18" s="64"/>
      <c r="B18" s="225" t="s">
        <v>48</v>
      </c>
      <c r="C18" s="76"/>
      <c r="D18" s="77"/>
      <c r="E18" s="77"/>
      <c r="F18" s="36"/>
      <c r="G18" s="47"/>
      <c r="H18" s="47"/>
      <c r="I18" s="47"/>
      <c r="J18" s="36"/>
      <c r="K18" s="36"/>
      <c r="L18" s="36"/>
      <c r="M18" s="36"/>
      <c r="N18" s="36"/>
      <c r="O18" s="47"/>
      <c r="P18" s="36"/>
      <c r="Q18" s="36"/>
    </row>
    <row r="19" spans="1:17">
      <c r="A19" s="64"/>
      <c r="B19" s="225" t="s">
        <v>34</v>
      </c>
      <c r="C19" s="76"/>
      <c r="D19" s="77"/>
      <c r="E19" s="77"/>
      <c r="F19" s="36"/>
      <c r="G19" s="47"/>
      <c r="H19" s="47"/>
      <c r="I19" s="47"/>
      <c r="J19" s="36"/>
      <c r="K19" s="36"/>
      <c r="L19" s="36"/>
      <c r="M19" s="36"/>
      <c r="N19" s="36"/>
      <c r="O19" s="47"/>
      <c r="P19" s="36"/>
      <c r="Q19" s="36"/>
    </row>
    <row r="20" spans="1:17" ht="15" customHeight="1">
      <c r="A20" s="64">
        <v>1</v>
      </c>
      <c r="B20" s="226" t="s">
        <v>35</v>
      </c>
      <c r="C20" s="76"/>
      <c r="D20" s="77"/>
      <c r="E20" s="77"/>
      <c r="F20" s="36"/>
      <c r="G20" s="47"/>
      <c r="H20" s="47"/>
      <c r="I20" s="47"/>
      <c r="J20" s="36"/>
      <c r="K20" s="36"/>
      <c r="L20" s="36"/>
      <c r="M20" s="36"/>
      <c r="N20" s="36"/>
      <c r="O20" s="47"/>
      <c r="P20" s="36"/>
      <c r="Q20" s="36"/>
    </row>
    <row r="21" spans="1:17">
      <c r="A21" s="64">
        <v>2</v>
      </c>
      <c r="B21" s="226" t="s">
        <v>71</v>
      </c>
      <c r="C21" s="76"/>
      <c r="D21" s="77"/>
      <c r="E21" s="77"/>
      <c r="F21" s="36"/>
      <c r="G21" s="47"/>
      <c r="H21" s="47"/>
      <c r="I21" s="47"/>
      <c r="J21" s="36"/>
      <c r="K21" s="36"/>
      <c r="L21" s="36"/>
      <c r="M21" s="36"/>
      <c r="N21" s="36"/>
      <c r="O21" s="47"/>
      <c r="P21" s="36"/>
      <c r="Q21" s="36"/>
    </row>
    <row r="22" spans="1:17">
      <c r="A22" s="64">
        <v>3</v>
      </c>
      <c r="B22" s="226" t="s">
        <v>72</v>
      </c>
      <c r="C22" s="76"/>
      <c r="D22" s="77"/>
      <c r="E22" s="77"/>
      <c r="F22" s="36"/>
      <c r="G22" s="47"/>
      <c r="H22" s="47"/>
      <c r="I22" s="47"/>
      <c r="J22" s="36"/>
      <c r="K22" s="36"/>
      <c r="L22" s="36"/>
      <c r="M22" s="36"/>
      <c r="N22" s="36"/>
      <c r="O22" s="47"/>
      <c r="P22" s="36"/>
      <c r="Q22" s="36"/>
    </row>
    <row r="23" spans="1:17">
      <c r="A23" s="64"/>
      <c r="B23" s="226" t="s">
        <v>33</v>
      </c>
      <c r="C23" s="76"/>
      <c r="D23" s="77"/>
      <c r="E23" s="77"/>
      <c r="F23" s="36"/>
      <c r="G23" s="47"/>
      <c r="H23" s="47"/>
      <c r="I23" s="47"/>
      <c r="J23" s="36"/>
      <c r="K23" s="36"/>
      <c r="L23" s="36"/>
      <c r="M23" s="36"/>
      <c r="N23" s="36"/>
      <c r="O23" s="47"/>
      <c r="P23" s="36"/>
      <c r="Q23" s="36"/>
    </row>
    <row r="24" spans="1:17" ht="11.25" customHeight="1">
      <c r="A24" s="64"/>
      <c r="B24" s="228"/>
      <c r="C24" s="76"/>
      <c r="D24" s="77"/>
      <c r="E24" s="77"/>
      <c r="F24" s="36"/>
      <c r="G24" s="47"/>
      <c r="H24" s="47"/>
      <c r="I24" s="47"/>
      <c r="J24" s="36"/>
      <c r="K24" s="36"/>
      <c r="L24" s="36"/>
      <c r="M24" s="36"/>
      <c r="N24" s="36"/>
      <c r="O24" s="47"/>
      <c r="P24" s="36"/>
      <c r="Q24" s="36"/>
    </row>
    <row r="25" spans="1:17">
      <c r="A25" s="256" t="s">
        <v>38</v>
      </c>
      <c r="B25" s="257"/>
      <c r="C25" s="211">
        <f>SUM(C20:C24)</f>
        <v>0</v>
      </c>
      <c r="D25" s="211">
        <f t="shared" ref="D25:Q25" si="1">SUM(D20:D24)</f>
        <v>0</v>
      </c>
      <c r="E25" s="211">
        <f t="shared" si="1"/>
        <v>0</v>
      </c>
      <c r="F25" s="211">
        <f t="shared" si="1"/>
        <v>0</v>
      </c>
      <c r="G25" s="211">
        <f t="shared" si="1"/>
        <v>0</v>
      </c>
      <c r="H25" s="211">
        <f t="shared" si="1"/>
        <v>0</v>
      </c>
      <c r="I25" s="211">
        <f t="shared" si="1"/>
        <v>0</v>
      </c>
      <c r="J25" s="211">
        <f t="shared" si="1"/>
        <v>0</v>
      </c>
      <c r="K25" s="211">
        <f t="shared" si="1"/>
        <v>0</v>
      </c>
      <c r="L25" s="211">
        <f t="shared" si="1"/>
        <v>0</v>
      </c>
      <c r="M25" s="211">
        <f t="shared" si="1"/>
        <v>0</v>
      </c>
      <c r="N25" s="211">
        <f t="shared" si="1"/>
        <v>0</v>
      </c>
      <c r="O25" s="211">
        <f t="shared" si="1"/>
        <v>0</v>
      </c>
      <c r="P25" s="211">
        <f t="shared" si="1"/>
        <v>0</v>
      </c>
      <c r="Q25" s="211">
        <f t="shared" si="1"/>
        <v>0</v>
      </c>
    </row>
    <row r="26" spans="1:17">
      <c r="A26" s="114"/>
      <c r="B26" s="113" t="s">
        <v>39</v>
      </c>
      <c r="C26" s="76"/>
      <c r="D26" s="77"/>
      <c r="E26" s="77"/>
      <c r="F26" s="36"/>
      <c r="G26" s="47"/>
      <c r="H26" s="47"/>
      <c r="I26" s="47"/>
      <c r="J26" s="36"/>
      <c r="K26" s="36"/>
      <c r="L26" s="36"/>
      <c r="M26" s="36"/>
      <c r="N26" s="36"/>
      <c r="O26" s="47"/>
      <c r="P26" s="36"/>
      <c r="Q26" s="36"/>
    </row>
    <row r="27" spans="1:17">
      <c r="A27" s="64"/>
      <c r="B27" s="225" t="s">
        <v>40</v>
      </c>
      <c r="C27" s="76"/>
      <c r="D27" s="77"/>
      <c r="E27" s="77"/>
      <c r="F27" s="36"/>
      <c r="G27" s="47"/>
      <c r="H27" s="47"/>
      <c r="I27" s="47"/>
      <c r="J27" s="36"/>
      <c r="K27" s="36"/>
      <c r="L27" s="36"/>
      <c r="M27" s="36"/>
      <c r="N27" s="36"/>
      <c r="O27" s="47"/>
      <c r="P27" s="36"/>
      <c r="Q27" s="36"/>
    </row>
    <row r="28" spans="1:17">
      <c r="A28" s="64">
        <v>1</v>
      </c>
      <c r="B28" s="226" t="s">
        <v>41</v>
      </c>
      <c r="C28" s="76"/>
      <c r="D28" s="77"/>
      <c r="E28" s="77"/>
      <c r="F28" s="36"/>
      <c r="G28" s="47"/>
      <c r="H28" s="47"/>
      <c r="I28" s="47"/>
      <c r="J28" s="36"/>
      <c r="K28" s="36"/>
      <c r="L28" s="36"/>
      <c r="M28" s="36"/>
      <c r="N28" s="36"/>
      <c r="O28" s="47"/>
      <c r="P28" s="36"/>
      <c r="Q28" s="36"/>
    </row>
    <row r="29" spans="1:17" ht="15" customHeight="1">
      <c r="A29" s="64">
        <v>2</v>
      </c>
      <c r="B29" s="226" t="s">
        <v>42</v>
      </c>
      <c r="C29" s="76"/>
      <c r="D29" s="77"/>
      <c r="E29" s="77"/>
      <c r="F29" s="36"/>
      <c r="G29" s="47"/>
      <c r="H29" s="47"/>
      <c r="I29" s="47"/>
      <c r="J29" s="36"/>
      <c r="K29" s="36"/>
      <c r="L29" s="36"/>
      <c r="M29" s="36"/>
      <c r="N29" s="36"/>
      <c r="O29" s="47"/>
      <c r="P29" s="36"/>
      <c r="Q29" s="36"/>
    </row>
    <row r="30" spans="1:17" ht="19.5" customHeight="1">
      <c r="A30" s="64"/>
      <c r="B30" s="226" t="s">
        <v>33</v>
      </c>
      <c r="C30" s="76"/>
      <c r="D30" s="77"/>
      <c r="E30" s="77"/>
      <c r="F30" s="36"/>
      <c r="G30" s="47"/>
      <c r="H30" s="47"/>
      <c r="I30" s="47"/>
      <c r="J30" s="36"/>
      <c r="K30" s="36"/>
      <c r="L30" s="36"/>
      <c r="M30" s="36"/>
      <c r="N30" s="36"/>
      <c r="O30" s="47"/>
      <c r="P30" s="36"/>
      <c r="Q30" s="36"/>
    </row>
    <row r="31" spans="1:17" ht="9.75" customHeight="1">
      <c r="A31" s="8"/>
      <c r="B31" s="226"/>
      <c r="C31" s="76"/>
      <c r="D31" s="77"/>
      <c r="E31" s="77"/>
      <c r="F31" s="36"/>
      <c r="G31" s="47"/>
      <c r="H31" s="47"/>
      <c r="I31" s="47"/>
      <c r="J31" s="36"/>
      <c r="K31" s="36"/>
      <c r="L31" s="36"/>
      <c r="M31" s="36"/>
      <c r="N31" s="36"/>
      <c r="O31" s="47"/>
      <c r="P31" s="36"/>
      <c r="Q31" s="36"/>
    </row>
    <row r="32" spans="1:17">
      <c r="A32" s="266" t="s">
        <v>43</v>
      </c>
      <c r="B32" s="267"/>
      <c r="C32" s="212">
        <f>SUM(C28:C31)</f>
        <v>0</v>
      </c>
      <c r="D32" s="212">
        <f t="shared" ref="D32:Q32" si="2">SUM(D28:D31)</f>
        <v>0</v>
      </c>
      <c r="E32" s="212">
        <f t="shared" si="2"/>
        <v>0</v>
      </c>
      <c r="F32" s="212">
        <f t="shared" si="2"/>
        <v>0</v>
      </c>
      <c r="G32" s="212">
        <f t="shared" si="2"/>
        <v>0</v>
      </c>
      <c r="H32" s="212">
        <f t="shared" si="2"/>
        <v>0</v>
      </c>
      <c r="I32" s="212">
        <f t="shared" si="2"/>
        <v>0</v>
      </c>
      <c r="J32" s="212">
        <f t="shared" si="2"/>
        <v>0</v>
      </c>
      <c r="K32" s="212">
        <f t="shared" si="2"/>
        <v>0</v>
      </c>
      <c r="L32" s="212">
        <f t="shared" si="2"/>
        <v>0</v>
      </c>
      <c r="M32" s="212">
        <f t="shared" si="2"/>
        <v>0</v>
      </c>
      <c r="N32" s="212">
        <f t="shared" si="2"/>
        <v>0</v>
      </c>
      <c r="O32" s="212">
        <f t="shared" si="2"/>
        <v>0</v>
      </c>
      <c r="P32" s="212">
        <f t="shared" si="2"/>
        <v>0</v>
      </c>
      <c r="Q32" s="212">
        <f t="shared" si="2"/>
        <v>0</v>
      </c>
    </row>
    <row r="33" spans="1:17">
      <c r="A33" s="266" t="s">
        <v>44</v>
      </c>
      <c r="B33" s="267"/>
      <c r="C33" s="78"/>
      <c r="D33" s="78"/>
      <c r="E33" s="78"/>
      <c r="F33" s="49"/>
      <c r="G33" s="49"/>
      <c r="H33" s="48"/>
      <c r="I33" s="79"/>
      <c r="J33" s="79"/>
      <c r="K33" s="79"/>
      <c r="L33" s="79"/>
      <c r="M33" s="79"/>
      <c r="N33" s="79"/>
      <c r="O33" s="80"/>
      <c r="P33" s="36"/>
      <c r="Q33" s="36"/>
    </row>
    <row r="34" spans="1:17" ht="31.5" customHeight="1">
      <c r="A34" s="258" t="s">
        <v>45</v>
      </c>
      <c r="B34" s="259"/>
      <c r="C34" s="213">
        <f>SUM(C17,C18,C25,C26,C32)</f>
        <v>0</v>
      </c>
      <c r="D34" s="213">
        <f t="shared" ref="D34:Q34" si="3">SUM(D17,D18,D25,D32,D26)</f>
        <v>0</v>
      </c>
      <c r="E34" s="213">
        <f t="shared" si="3"/>
        <v>0</v>
      </c>
      <c r="F34" s="213">
        <f t="shared" si="3"/>
        <v>0</v>
      </c>
      <c r="G34" s="213">
        <f t="shared" si="3"/>
        <v>0</v>
      </c>
      <c r="H34" s="213">
        <f t="shared" si="3"/>
        <v>0</v>
      </c>
      <c r="I34" s="213">
        <f t="shared" si="3"/>
        <v>0</v>
      </c>
      <c r="J34" s="213">
        <f t="shared" si="3"/>
        <v>0</v>
      </c>
      <c r="K34" s="213">
        <f t="shared" si="3"/>
        <v>0</v>
      </c>
      <c r="L34" s="213">
        <f t="shared" si="3"/>
        <v>0</v>
      </c>
      <c r="M34" s="213">
        <f t="shared" si="3"/>
        <v>0</v>
      </c>
      <c r="N34" s="213">
        <f t="shared" si="3"/>
        <v>0</v>
      </c>
      <c r="O34" s="213">
        <f t="shared" si="3"/>
        <v>0</v>
      </c>
      <c r="P34" s="213">
        <f t="shared" si="3"/>
        <v>0</v>
      </c>
      <c r="Q34" s="213">
        <f t="shared" si="3"/>
        <v>0</v>
      </c>
    </row>
  </sheetData>
  <mergeCells count="30">
    <mergeCell ref="G4:G9"/>
    <mergeCell ref="B2:B9"/>
    <mergeCell ref="Q5:Q9"/>
    <mergeCell ref="K5:K9"/>
    <mergeCell ref="O5:O9"/>
    <mergeCell ref="L5:L9"/>
    <mergeCell ref="H4:I4"/>
    <mergeCell ref="H5:H9"/>
    <mergeCell ref="J5:J9"/>
    <mergeCell ref="M4:Q4"/>
    <mergeCell ref="A1:Q1"/>
    <mergeCell ref="E4:E9"/>
    <mergeCell ref="M5:M9"/>
    <mergeCell ref="I5:I9"/>
    <mergeCell ref="D2:Q2"/>
    <mergeCell ref="N5:N9"/>
    <mergeCell ref="P5:P9"/>
    <mergeCell ref="D3:E3"/>
    <mergeCell ref="H3:Q3"/>
    <mergeCell ref="J4:L4"/>
    <mergeCell ref="A34:B34"/>
    <mergeCell ref="D4:D9"/>
    <mergeCell ref="F3:G3"/>
    <mergeCell ref="A17:B17"/>
    <mergeCell ref="A25:B25"/>
    <mergeCell ref="A32:B32"/>
    <mergeCell ref="A33:B33"/>
    <mergeCell ref="A2:A9"/>
    <mergeCell ref="C2:C9"/>
    <mergeCell ref="F4:F9"/>
  </mergeCells>
  <phoneticPr fontId="0" type="noConversion"/>
  <pageMargins left="0.39370078740157483" right="0.39370078740157483" top="0.39370078740157483" bottom="0.39370078740157483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S32"/>
  <sheetViews>
    <sheetView topLeftCell="A10" zoomScale="75" zoomScaleNormal="75" workbookViewId="0">
      <selection activeCell="B31" sqref="B31"/>
    </sheetView>
  </sheetViews>
  <sheetFormatPr defaultRowHeight="15"/>
  <cols>
    <col min="1" max="1" width="4.7109375" customWidth="1"/>
    <col min="2" max="2" width="28.140625" style="229" customWidth="1"/>
    <col min="3" max="6" width="6.7109375" customWidth="1"/>
    <col min="7" max="9" width="5.7109375" customWidth="1"/>
    <col min="10" max="10" width="6.28515625" customWidth="1"/>
    <col min="11" max="12" width="6" customWidth="1"/>
    <col min="13" max="13" width="7.7109375" customWidth="1"/>
    <col min="14" max="14" width="6.7109375" customWidth="1"/>
    <col min="15" max="16" width="5" customWidth="1"/>
    <col min="17" max="17" width="6.140625" customWidth="1"/>
    <col min="18" max="18" width="6" customWidth="1"/>
    <col min="19" max="19" width="6.140625" customWidth="1"/>
  </cols>
  <sheetData>
    <row r="1" spans="1:19" ht="14.1" customHeight="1">
      <c r="A1" s="316" t="s">
        <v>73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</row>
    <row r="2" spans="1:19" ht="15" customHeight="1">
      <c r="A2" s="303" t="s">
        <v>10</v>
      </c>
      <c r="B2" s="312" t="s">
        <v>13</v>
      </c>
      <c r="C2" s="318" t="s">
        <v>74</v>
      </c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</row>
    <row r="3" spans="1:19" ht="30" customHeight="1">
      <c r="A3" s="303"/>
      <c r="B3" s="312"/>
      <c r="C3" s="302" t="s">
        <v>75</v>
      </c>
      <c r="D3" s="303"/>
      <c r="E3" s="303"/>
      <c r="F3" s="303"/>
      <c r="G3" s="302" t="s">
        <v>76</v>
      </c>
      <c r="H3" s="303"/>
      <c r="I3" s="303"/>
      <c r="J3" s="302" t="s">
        <v>77</v>
      </c>
      <c r="K3" s="303"/>
      <c r="L3" s="302" t="s">
        <v>78</v>
      </c>
      <c r="M3" s="303"/>
      <c r="N3" s="303"/>
      <c r="O3" s="303"/>
      <c r="P3" s="303"/>
      <c r="Q3" s="303"/>
      <c r="R3" s="303"/>
      <c r="S3" s="303"/>
    </row>
    <row r="4" spans="1:19" ht="15" customHeight="1">
      <c r="A4" s="303"/>
      <c r="B4" s="312"/>
      <c r="C4" s="273" t="s">
        <v>79</v>
      </c>
      <c r="D4" s="299" t="s">
        <v>80</v>
      </c>
      <c r="E4" s="299" t="s">
        <v>81</v>
      </c>
      <c r="F4" s="299" t="s">
        <v>82</v>
      </c>
      <c r="G4" s="299" t="s">
        <v>83</v>
      </c>
      <c r="H4" s="299" t="s">
        <v>84</v>
      </c>
      <c r="I4" s="299" t="s">
        <v>85</v>
      </c>
      <c r="J4" s="299" t="s">
        <v>86</v>
      </c>
      <c r="K4" s="299" t="s">
        <v>87</v>
      </c>
      <c r="L4" s="302" t="s">
        <v>88</v>
      </c>
      <c r="M4" s="303"/>
      <c r="N4" s="299" t="s">
        <v>89</v>
      </c>
      <c r="O4" s="302" t="s">
        <v>90</v>
      </c>
      <c r="P4" s="303"/>
      <c r="Q4" s="303"/>
      <c r="R4" s="273" t="s">
        <v>97</v>
      </c>
      <c r="S4" s="299" t="s">
        <v>96</v>
      </c>
    </row>
    <row r="5" spans="1:19" ht="33" customHeight="1">
      <c r="A5" s="303"/>
      <c r="B5" s="312"/>
      <c r="C5" s="274"/>
      <c r="D5" s="300"/>
      <c r="E5" s="300"/>
      <c r="F5" s="300"/>
      <c r="G5" s="300"/>
      <c r="H5" s="300"/>
      <c r="I5" s="300"/>
      <c r="J5" s="300"/>
      <c r="K5" s="300"/>
      <c r="L5" s="299" t="s">
        <v>91</v>
      </c>
      <c r="M5" s="299" t="s">
        <v>92</v>
      </c>
      <c r="N5" s="300"/>
      <c r="O5" s="299" t="s">
        <v>93</v>
      </c>
      <c r="P5" s="299" t="s">
        <v>94</v>
      </c>
      <c r="Q5" s="299" t="s">
        <v>95</v>
      </c>
      <c r="R5" s="274"/>
      <c r="S5" s="300"/>
    </row>
    <row r="6" spans="1:19" ht="33" customHeight="1">
      <c r="A6" s="303"/>
      <c r="B6" s="312"/>
      <c r="C6" s="274"/>
      <c r="D6" s="300"/>
      <c r="E6" s="300"/>
      <c r="F6" s="300"/>
      <c r="G6" s="300"/>
      <c r="H6" s="300"/>
      <c r="I6" s="300"/>
      <c r="J6" s="300"/>
      <c r="K6" s="300"/>
      <c r="L6" s="300"/>
      <c r="M6" s="300"/>
      <c r="N6" s="300"/>
      <c r="O6" s="300"/>
      <c r="P6" s="300"/>
      <c r="Q6" s="300"/>
      <c r="R6" s="274"/>
      <c r="S6" s="300"/>
    </row>
    <row r="7" spans="1:19" ht="24" customHeight="1">
      <c r="A7" s="303"/>
      <c r="B7" s="312"/>
      <c r="C7" s="275"/>
      <c r="D7" s="300"/>
      <c r="E7" s="300"/>
      <c r="F7" s="300"/>
      <c r="G7" s="300"/>
      <c r="H7" s="300"/>
      <c r="I7" s="300"/>
      <c r="J7" s="300"/>
      <c r="K7" s="300"/>
      <c r="L7" s="300"/>
      <c r="M7" s="300"/>
      <c r="N7" s="300"/>
      <c r="O7" s="300"/>
      <c r="P7" s="300"/>
      <c r="Q7" s="300"/>
      <c r="R7" s="275"/>
      <c r="S7" s="300"/>
    </row>
    <row r="8" spans="1:19" ht="32.25" customHeight="1">
      <c r="A8" s="8"/>
      <c r="B8" s="225" t="s">
        <v>47</v>
      </c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</row>
    <row r="9" spans="1:19" ht="14.1" customHeight="1">
      <c r="A9" s="64">
        <v>1</v>
      </c>
      <c r="B9" s="226" t="s">
        <v>29</v>
      </c>
      <c r="C9" s="81"/>
      <c r="D9" s="81"/>
      <c r="E9" s="81"/>
      <c r="F9" s="81"/>
      <c r="G9" s="82"/>
      <c r="H9" s="82"/>
      <c r="I9" s="82"/>
      <c r="J9" s="82"/>
      <c r="K9" s="82"/>
      <c r="L9" s="82"/>
      <c r="M9" s="82"/>
      <c r="N9" s="82"/>
      <c r="O9" s="47"/>
      <c r="P9" s="47"/>
      <c r="Q9" s="47"/>
      <c r="R9" s="47"/>
      <c r="S9" s="47"/>
    </row>
    <row r="10" spans="1:19" ht="14.1" customHeight="1">
      <c r="A10" s="64">
        <v>2</v>
      </c>
      <c r="B10" s="226" t="s">
        <v>30</v>
      </c>
      <c r="C10" s="81"/>
      <c r="D10" s="81"/>
      <c r="E10" s="81"/>
      <c r="F10" s="81"/>
      <c r="G10" s="82"/>
      <c r="H10" s="82"/>
      <c r="I10" s="82"/>
      <c r="J10" s="82"/>
      <c r="K10" s="82"/>
      <c r="L10" s="82"/>
      <c r="M10" s="82"/>
      <c r="N10" s="82"/>
      <c r="O10" s="47"/>
      <c r="P10" s="47"/>
      <c r="Q10" s="47"/>
      <c r="R10" s="47"/>
      <c r="S10" s="47"/>
    </row>
    <row r="11" spans="1:19" ht="14.1" customHeight="1">
      <c r="A11" s="64">
        <v>3</v>
      </c>
      <c r="B11" s="226" t="s">
        <v>31</v>
      </c>
      <c r="C11" s="81"/>
      <c r="D11" s="81"/>
      <c r="E11" s="81"/>
      <c r="F11" s="81"/>
      <c r="G11" s="82"/>
      <c r="H11" s="82"/>
      <c r="I11" s="82"/>
      <c r="J11" s="82"/>
      <c r="K11" s="82"/>
      <c r="L11" s="82"/>
      <c r="M11" s="82"/>
      <c r="N11" s="82"/>
      <c r="O11" s="47"/>
      <c r="P11" s="47"/>
      <c r="Q11" s="47"/>
      <c r="R11" s="47"/>
      <c r="S11" s="47"/>
    </row>
    <row r="12" spans="1:19" ht="14.1" customHeight="1">
      <c r="A12" s="64"/>
      <c r="B12" s="227" t="s">
        <v>33</v>
      </c>
      <c r="C12" s="81"/>
      <c r="D12" s="81"/>
      <c r="E12" s="81"/>
      <c r="F12" s="81"/>
      <c r="G12" s="82"/>
      <c r="H12" s="82"/>
      <c r="I12" s="82"/>
      <c r="J12" s="82"/>
      <c r="K12" s="82"/>
      <c r="L12" s="82"/>
      <c r="M12" s="82"/>
      <c r="N12" s="82"/>
      <c r="O12" s="47"/>
      <c r="P12" s="47"/>
      <c r="Q12" s="47"/>
      <c r="R12" s="47"/>
      <c r="S12" s="47"/>
    </row>
    <row r="13" spans="1:19" ht="32.25" customHeight="1">
      <c r="A13" s="256" t="s">
        <v>32</v>
      </c>
      <c r="B13" s="257"/>
      <c r="C13" s="81">
        <f>SUM(C9:C12)</f>
        <v>0</v>
      </c>
      <c r="D13" s="81">
        <f t="shared" ref="D13:S13" si="0">SUM(D9:D12)</f>
        <v>0</v>
      </c>
      <c r="E13" s="81">
        <f t="shared" si="0"/>
        <v>0</v>
      </c>
      <c r="F13" s="81">
        <f t="shared" si="0"/>
        <v>0</v>
      </c>
      <c r="G13" s="81">
        <f t="shared" si="0"/>
        <v>0</v>
      </c>
      <c r="H13" s="81">
        <f t="shared" si="0"/>
        <v>0</v>
      </c>
      <c r="I13" s="81">
        <f t="shared" si="0"/>
        <v>0</v>
      </c>
      <c r="J13" s="81">
        <f t="shared" si="0"/>
        <v>0</v>
      </c>
      <c r="K13" s="81">
        <f t="shared" si="0"/>
        <v>0</v>
      </c>
      <c r="L13" s="81">
        <f t="shared" si="0"/>
        <v>0</v>
      </c>
      <c r="M13" s="81">
        <f t="shared" si="0"/>
        <v>0</v>
      </c>
      <c r="N13" s="81">
        <f t="shared" si="0"/>
        <v>0</v>
      </c>
      <c r="O13" s="81">
        <f t="shared" si="0"/>
        <v>0</v>
      </c>
      <c r="P13" s="81">
        <f t="shared" si="0"/>
        <v>0</v>
      </c>
      <c r="Q13" s="81">
        <f t="shared" si="0"/>
        <v>0</v>
      </c>
      <c r="R13" s="81">
        <f t="shared" si="0"/>
        <v>0</v>
      </c>
      <c r="S13" s="81">
        <f t="shared" si="0"/>
        <v>0</v>
      </c>
    </row>
    <row r="14" spans="1:19" ht="14.25" customHeight="1">
      <c r="A14" s="64"/>
      <c r="B14" s="225" t="s">
        <v>48</v>
      </c>
      <c r="C14" s="81"/>
      <c r="D14" s="81"/>
      <c r="E14" s="81"/>
      <c r="F14" s="81"/>
      <c r="G14" s="82"/>
      <c r="H14" s="82"/>
      <c r="I14" s="82"/>
      <c r="J14" s="82"/>
      <c r="K14" s="82"/>
      <c r="L14" s="82"/>
      <c r="M14" s="82"/>
      <c r="N14" s="82"/>
      <c r="O14" s="47"/>
      <c r="P14" s="47"/>
      <c r="Q14" s="47"/>
      <c r="R14" s="47"/>
      <c r="S14" s="47"/>
    </row>
    <row r="15" spans="1:19" ht="14.1" customHeight="1">
      <c r="A15" s="64"/>
      <c r="B15" s="225" t="s">
        <v>34</v>
      </c>
      <c r="C15" s="81"/>
      <c r="D15" s="81"/>
      <c r="E15" s="81"/>
      <c r="F15" s="81"/>
      <c r="G15" s="82"/>
      <c r="H15" s="82"/>
      <c r="I15" s="82"/>
      <c r="J15" s="82"/>
      <c r="K15" s="82"/>
      <c r="L15" s="82"/>
      <c r="M15" s="82"/>
      <c r="N15" s="82"/>
      <c r="O15" s="47"/>
      <c r="P15" s="47"/>
      <c r="Q15" s="47"/>
      <c r="R15" s="47"/>
      <c r="S15" s="47"/>
    </row>
    <row r="16" spans="1:19" ht="14.1" customHeight="1">
      <c r="A16" s="64">
        <v>1</v>
      </c>
      <c r="B16" s="226" t="s">
        <v>35</v>
      </c>
      <c r="C16" s="81"/>
      <c r="D16" s="81"/>
      <c r="E16" s="81"/>
      <c r="F16" s="81"/>
      <c r="G16" s="82"/>
      <c r="H16" s="82"/>
      <c r="I16" s="82"/>
      <c r="J16" s="82"/>
      <c r="K16" s="82"/>
      <c r="L16" s="82"/>
      <c r="M16" s="82"/>
      <c r="N16" s="82"/>
      <c r="O16" s="47"/>
      <c r="P16" s="47"/>
      <c r="Q16" s="47"/>
      <c r="R16" s="47"/>
      <c r="S16" s="47"/>
    </row>
    <row r="17" spans="1:19" ht="14.1" customHeight="1">
      <c r="A17" s="64">
        <v>2</v>
      </c>
      <c r="B17" s="226" t="s">
        <v>36</v>
      </c>
      <c r="C17" s="81"/>
      <c r="D17" s="81"/>
      <c r="E17" s="81"/>
      <c r="F17" s="81"/>
      <c r="G17" s="82"/>
      <c r="H17" s="82"/>
      <c r="I17" s="82"/>
      <c r="J17" s="82"/>
      <c r="K17" s="82"/>
      <c r="L17" s="82"/>
      <c r="M17" s="82"/>
      <c r="N17" s="82"/>
      <c r="O17" s="47"/>
      <c r="P17" s="47"/>
      <c r="Q17" s="47"/>
      <c r="R17" s="47"/>
      <c r="S17" s="47"/>
    </row>
    <row r="18" spans="1:19" ht="14.1" customHeight="1">
      <c r="A18" s="64">
        <v>3</v>
      </c>
      <c r="B18" s="226" t="s">
        <v>37</v>
      </c>
      <c r="C18" s="81"/>
      <c r="D18" s="81"/>
      <c r="E18" s="81"/>
      <c r="F18" s="81"/>
      <c r="G18" s="82"/>
      <c r="H18" s="82"/>
      <c r="I18" s="82"/>
      <c r="J18" s="82"/>
      <c r="K18" s="82"/>
      <c r="L18" s="82"/>
      <c r="M18" s="82"/>
      <c r="N18" s="82"/>
      <c r="O18" s="47"/>
      <c r="P18" s="47"/>
      <c r="Q18" s="47"/>
      <c r="R18" s="47"/>
      <c r="S18" s="47"/>
    </row>
    <row r="19" spans="1:19" ht="14.1" customHeight="1">
      <c r="A19" s="64"/>
      <c r="B19" s="226" t="s">
        <v>33</v>
      </c>
      <c r="C19" s="81"/>
      <c r="D19" s="81"/>
      <c r="E19" s="81"/>
      <c r="F19" s="81"/>
      <c r="G19" s="82"/>
      <c r="H19" s="82"/>
      <c r="I19" s="82"/>
      <c r="J19" s="82"/>
      <c r="K19" s="82"/>
      <c r="L19" s="82"/>
      <c r="M19" s="82"/>
      <c r="N19" s="82"/>
      <c r="O19" s="47"/>
      <c r="P19" s="47"/>
      <c r="Q19" s="47"/>
      <c r="R19" s="47"/>
      <c r="S19" s="47"/>
    </row>
    <row r="20" spans="1:19" ht="12.95" customHeight="1">
      <c r="A20" s="64"/>
      <c r="B20" s="228"/>
      <c r="C20" s="81"/>
      <c r="D20" s="81"/>
      <c r="E20" s="81"/>
      <c r="F20" s="81"/>
      <c r="G20" s="82"/>
      <c r="H20" s="82"/>
      <c r="I20" s="82"/>
      <c r="J20" s="82"/>
      <c r="K20" s="82"/>
      <c r="L20" s="82"/>
      <c r="M20" s="82"/>
      <c r="N20" s="82"/>
      <c r="O20" s="47"/>
      <c r="P20" s="47"/>
      <c r="Q20" s="47"/>
      <c r="R20" s="47"/>
      <c r="S20" s="47"/>
    </row>
    <row r="21" spans="1:19" ht="12.95" customHeight="1">
      <c r="A21" s="314" t="s">
        <v>38</v>
      </c>
      <c r="B21" s="315"/>
      <c r="C21" s="81">
        <f>SUM(C16:C19)</f>
        <v>0</v>
      </c>
      <c r="D21" s="81">
        <f t="shared" ref="D21:S21" si="1">SUM(D16:D19)</f>
        <v>0</v>
      </c>
      <c r="E21" s="81">
        <f t="shared" si="1"/>
        <v>0</v>
      </c>
      <c r="F21" s="81">
        <f t="shared" si="1"/>
        <v>0</v>
      </c>
      <c r="G21" s="81">
        <f t="shared" si="1"/>
        <v>0</v>
      </c>
      <c r="H21" s="81">
        <f t="shared" si="1"/>
        <v>0</v>
      </c>
      <c r="I21" s="81">
        <f t="shared" si="1"/>
        <v>0</v>
      </c>
      <c r="J21" s="81">
        <f t="shared" si="1"/>
        <v>0</v>
      </c>
      <c r="K21" s="81">
        <f t="shared" si="1"/>
        <v>0</v>
      </c>
      <c r="L21" s="81">
        <f t="shared" si="1"/>
        <v>0</v>
      </c>
      <c r="M21" s="81">
        <f t="shared" si="1"/>
        <v>0</v>
      </c>
      <c r="N21" s="81">
        <f t="shared" si="1"/>
        <v>0</v>
      </c>
      <c r="O21" s="81">
        <f t="shared" si="1"/>
        <v>0</v>
      </c>
      <c r="P21" s="81">
        <f t="shared" si="1"/>
        <v>0</v>
      </c>
      <c r="Q21" s="81">
        <f t="shared" si="1"/>
        <v>0</v>
      </c>
      <c r="R21" s="81">
        <f t="shared" si="1"/>
        <v>0</v>
      </c>
      <c r="S21" s="81">
        <f t="shared" si="1"/>
        <v>0</v>
      </c>
    </row>
    <row r="22" spans="1:19" ht="15" customHeight="1">
      <c r="A22" s="114"/>
      <c r="B22" s="113" t="s">
        <v>39</v>
      </c>
      <c r="C22" s="81"/>
      <c r="D22" s="81"/>
      <c r="E22" s="81"/>
      <c r="F22" s="81"/>
      <c r="G22" s="82"/>
      <c r="H22" s="82"/>
      <c r="I22" s="82"/>
      <c r="J22" s="82"/>
      <c r="K22" s="82"/>
      <c r="L22" s="82"/>
      <c r="M22" s="82"/>
      <c r="N22" s="82"/>
      <c r="O22" s="47"/>
      <c r="P22" s="47"/>
      <c r="Q22" s="47"/>
      <c r="R22" s="47"/>
      <c r="S22" s="47"/>
    </row>
    <row r="23" spans="1:19" s="229" customFormat="1" ht="16.5" customHeight="1">
      <c r="A23" s="230"/>
      <c r="B23" s="225" t="s">
        <v>40</v>
      </c>
      <c r="C23" s="231"/>
      <c r="D23" s="231"/>
      <c r="E23" s="231"/>
      <c r="F23" s="231"/>
      <c r="G23" s="131"/>
      <c r="H23" s="131"/>
      <c r="I23" s="131"/>
      <c r="J23" s="131"/>
      <c r="K23" s="131"/>
      <c r="L23" s="131"/>
      <c r="M23" s="131"/>
      <c r="N23" s="131"/>
      <c r="O23" s="232"/>
      <c r="P23" s="232"/>
      <c r="Q23" s="232"/>
      <c r="R23" s="232"/>
      <c r="S23" s="232"/>
    </row>
    <row r="24" spans="1:19" ht="12.95" customHeight="1">
      <c r="A24" s="64">
        <v>1</v>
      </c>
      <c r="B24" s="226" t="s">
        <v>41</v>
      </c>
      <c r="C24" s="81"/>
      <c r="D24" s="81"/>
      <c r="E24" s="81"/>
      <c r="F24" s="81"/>
      <c r="G24" s="82"/>
      <c r="H24" s="82"/>
      <c r="I24" s="82"/>
      <c r="J24" s="82"/>
      <c r="K24" s="82"/>
      <c r="L24" s="82"/>
      <c r="M24" s="82"/>
      <c r="N24" s="82"/>
      <c r="O24" s="47"/>
      <c r="P24" s="47"/>
      <c r="Q24" s="47"/>
      <c r="R24" s="47"/>
      <c r="S24" s="47"/>
    </row>
    <row r="25" spans="1:19" ht="12.95" customHeight="1">
      <c r="A25" s="64">
        <v>2</v>
      </c>
      <c r="B25" s="226" t="s">
        <v>42</v>
      </c>
      <c r="C25" s="81"/>
      <c r="D25" s="81"/>
      <c r="E25" s="81"/>
      <c r="F25" s="81"/>
      <c r="G25" s="82"/>
      <c r="H25" s="82"/>
      <c r="I25" s="82"/>
      <c r="J25" s="82"/>
      <c r="K25" s="82"/>
      <c r="L25" s="82"/>
      <c r="M25" s="82"/>
      <c r="N25" s="82"/>
      <c r="O25" s="47"/>
      <c r="P25" s="47"/>
      <c r="Q25" s="47"/>
      <c r="R25" s="47"/>
      <c r="S25" s="47"/>
    </row>
    <row r="26" spans="1:19" ht="14.1" customHeight="1">
      <c r="A26" s="64"/>
      <c r="B26" s="226" t="s">
        <v>33</v>
      </c>
      <c r="C26" s="81"/>
      <c r="D26" s="81"/>
      <c r="E26" s="81"/>
      <c r="F26" s="81"/>
      <c r="G26" s="82"/>
      <c r="H26" s="82"/>
      <c r="I26" s="82"/>
      <c r="J26" s="82"/>
      <c r="K26" s="82"/>
      <c r="L26" s="82"/>
      <c r="M26" s="82"/>
      <c r="N26" s="82"/>
      <c r="O26" s="47"/>
      <c r="P26" s="47"/>
      <c r="Q26" s="47"/>
      <c r="R26" s="47"/>
      <c r="S26" s="47"/>
    </row>
    <row r="27" spans="1:19" ht="8.25" customHeight="1">
      <c r="A27" s="8"/>
      <c r="B27" s="226"/>
      <c r="C27" s="81"/>
      <c r="D27" s="81"/>
      <c r="E27" s="81"/>
      <c r="F27" s="81"/>
      <c r="G27" s="82"/>
      <c r="H27" s="82"/>
      <c r="I27" s="82"/>
      <c r="J27" s="82"/>
      <c r="K27" s="82"/>
      <c r="L27" s="82"/>
      <c r="M27" s="82"/>
      <c r="N27" s="82"/>
      <c r="O27" s="47"/>
      <c r="P27" s="47"/>
      <c r="Q27" s="47"/>
      <c r="R27" s="47"/>
      <c r="S27" s="47"/>
    </row>
    <row r="28" spans="1:19" ht="14.1" customHeight="1">
      <c r="A28" s="266" t="s">
        <v>43</v>
      </c>
      <c r="B28" s="267"/>
      <c r="C28" s="81">
        <f>SUM(C24:C26)</f>
        <v>0</v>
      </c>
      <c r="D28" s="81">
        <f t="shared" ref="D28:S28" si="2">SUM(D24:D26)</f>
        <v>0</v>
      </c>
      <c r="E28" s="81">
        <f t="shared" si="2"/>
        <v>0</v>
      </c>
      <c r="F28" s="81">
        <f t="shared" si="2"/>
        <v>0</v>
      </c>
      <c r="G28" s="81">
        <f t="shared" si="2"/>
        <v>0</v>
      </c>
      <c r="H28" s="81">
        <f t="shared" si="2"/>
        <v>0</v>
      </c>
      <c r="I28" s="81">
        <f t="shared" si="2"/>
        <v>0</v>
      </c>
      <c r="J28" s="81">
        <f t="shared" si="2"/>
        <v>0</v>
      </c>
      <c r="K28" s="81">
        <f t="shared" si="2"/>
        <v>0</v>
      </c>
      <c r="L28" s="81">
        <f t="shared" si="2"/>
        <v>0</v>
      </c>
      <c r="M28" s="81">
        <f t="shared" si="2"/>
        <v>0</v>
      </c>
      <c r="N28" s="81">
        <f t="shared" si="2"/>
        <v>0</v>
      </c>
      <c r="O28" s="81">
        <f t="shared" si="2"/>
        <v>0</v>
      </c>
      <c r="P28" s="81">
        <f t="shared" si="2"/>
        <v>0</v>
      </c>
      <c r="Q28" s="81">
        <f t="shared" si="2"/>
        <v>0</v>
      </c>
      <c r="R28" s="81">
        <f t="shared" si="2"/>
        <v>0</v>
      </c>
      <c r="S28" s="81">
        <f t="shared" si="2"/>
        <v>0</v>
      </c>
    </row>
    <row r="29" spans="1:19" ht="12.95" customHeight="1">
      <c r="A29" s="266" t="s">
        <v>44</v>
      </c>
      <c r="B29" s="267"/>
      <c r="C29" s="81"/>
      <c r="D29" s="81"/>
      <c r="E29" s="81"/>
      <c r="F29" s="81"/>
      <c r="G29" s="81"/>
      <c r="H29" s="81"/>
      <c r="I29" s="81"/>
      <c r="J29" s="82"/>
      <c r="K29" s="82"/>
      <c r="L29" s="79"/>
      <c r="M29" s="79"/>
      <c r="N29" s="79"/>
      <c r="O29" s="79"/>
      <c r="P29" s="79"/>
      <c r="Q29" s="79"/>
      <c r="R29" s="79"/>
      <c r="S29" s="79"/>
    </row>
    <row r="30" spans="1:19" ht="31.5" customHeight="1">
      <c r="A30" s="258" t="s">
        <v>45</v>
      </c>
      <c r="B30" s="259"/>
      <c r="C30" s="233">
        <f>SUM(C13:C14,C21,C22,C28)</f>
        <v>0</v>
      </c>
      <c r="D30" s="233">
        <f t="shared" ref="D30:S30" si="3">SUM(D13:D14,D21,D22,D28)</f>
        <v>0</v>
      </c>
      <c r="E30" s="233">
        <f t="shared" si="3"/>
        <v>0</v>
      </c>
      <c r="F30" s="233">
        <f t="shared" si="3"/>
        <v>0</v>
      </c>
      <c r="G30" s="233">
        <f t="shared" si="3"/>
        <v>0</v>
      </c>
      <c r="H30" s="233">
        <f t="shared" si="3"/>
        <v>0</v>
      </c>
      <c r="I30" s="233">
        <f t="shared" si="3"/>
        <v>0</v>
      </c>
      <c r="J30" s="233">
        <f t="shared" si="3"/>
        <v>0</v>
      </c>
      <c r="K30" s="233">
        <f t="shared" si="3"/>
        <v>0</v>
      </c>
      <c r="L30" s="233">
        <f t="shared" si="3"/>
        <v>0</v>
      </c>
      <c r="M30" s="233">
        <f t="shared" si="3"/>
        <v>0</v>
      </c>
      <c r="N30" s="233">
        <f t="shared" si="3"/>
        <v>0</v>
      </c>
      <c r="O30" s="233">
        <f t="shared" si="3"/>
        <v>0</v>
      </c>
      <c r="P30" s="233">
        <f t="shared" si="3"/>
        <v>0</v>
      </c>
      <c r="Q30" s="233">
        <f t="shared" si="3"/>
        <v>0</v>
      </c>
      <c r="R30" s="233">
        <f t="shared" si="3"/>
        <v>0</v>
      </c>
      <c r="S30" s="233">
        <f t="shared" si="3"/>
        <v>0</v>
      </c>
    </row>
    <row r="32" spans="1:19">
      <c r="B32" s="34"/>
    </row>
  </sheetData>
  <mergeCells count="32">
    <mergeCell ref="R4:R7"/>
    <mergeCell ref="E4:E7"/>
    <mergeCell ref="C3:F3"/>
    <mergeCell ref="A1:S1"/>
    <mergeCell ref="C2:S2"/>
    <mergeCell ref="K4:K7"/>
    <mergeCell ref="O4:Q4"/>
    <mergeCell ref="S4:S7"/>
    <mergeCell ref="O5:O7"/>
    <mergeCell ref="L3:S3"/>
    <mergeCell ref="A30:B30"/>
    <mergeCell ref="G3:I3"/>
    <mergeCell ref="J3:K3"/>
    <mergeCell ref="I4:I7"/>
    <mergeCell ref="J4:J7"/>
    <mergeCell ref="F4:F7"/>
    <mergeCell ref="A28:B28"/>
    <mergeCell ref="A29:B29"/>
    <mergeCell ref="A21:B21"/>
    <mergeCell ref="B2:B7"/>
    <mergeCell ref="Q5:Q7"/>
    <mergeCell ref="L5:L7"/>
    <mergeCell ref="M5:M7"/>
    <mergeCell ref="N4:N7"/>
    <mergeCell ref="L4:M4"/>
    <mergeCell ref="P5:P7"/>
    <mergeCell ref="A13:B13"/>
    <mergeCell ref="D4:D7"/>
    <mergeCell ref="H4:H7"/>
    <mergeCell ref="G4:G7"/>
    <mergeCell ref="C4:C7"/>
    <mergeCell ref="A2:A7"/>
  </mergeCells>
  <phoneticPr fontId="0" type="noConversion"/>
  <pageMargins left="0.39370078740157483" right="0.39370078740157483" top="0.39370078740157483" bottom="0.39370078740157483" header="0.31496062992125984" footer="0.31496062992125984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Q29"/>
  <sheetViews>
    <sheetView zoomScale="75" zoomScaleNormal="75" workbookViewId="0">
      <selection activeCell="A6" sqref="A6"/>
    </sheetView>
  </sheetViews>
  <sheetFormatPr defaultRowHeight="15"/>
  <cols>
    <col min="1" max="1" width="4.7109375" customWidth="1"/>
    <col min="2" max="2" width="27.7109375" customWidth="1"/>
    <col min="3" max="17" width="6.7109375" customWidth="1"/>
  </cols>
  <sheetData>
    <row r="1" spans="1:17" ht="15" customHeight="1">
      <c r="A1" s="316" t="s">
        <v>98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</row>
    <row r="2" spans="1:17" ht="15.75" customHeight="1">
      <c r="A2" s="260" t="s">
        <v>99</v>
      </c>
      <c r="B2" s="260" t="s">
        <v>100</v>
      </c>
      <c r="C2" s="271" t="s">
        <v>101</v>
      </c>
      <c r="D2" s="271"/>
      <c r="E2" s="271"/>
      <c r="F2" s="271"/>
      <c r="G2" s="271"/>
      <c r="H2" s="271"/>
      <c r="I2" s="271"/>
      <c r="J2" s="271"/>
      <c r="K2" s="271"/>
      <c r="L2" s="271"/>
      <c r="M2" s="271"/>
      <c r="N2" s="271"/>
      <c r="O2" s="271"/>
      <c r="P2" s="271"/>
      <c r="Q2" s="271"/>
    </row>
    <row r="3" spans="1:17" ht="15" customHeight="1">
      <c r="A3" s="323"/>
      <c r="B3" s="323"/>
      <c r="C3" s="325" t="s">
        <v>102</v>
      </c>
      <c r="D3" s="326"/>
      <c r="E3" s="326"/>
      <c r="F3" s="326"/>
      <c r="G3" s="327"/>
      <c r="H3" s="319" t="s">
        <v>89</v>
      </c>
      <c r="I3" s="320"/>
      <c r="J3" s="320"/>
      <c r="K3" s="320"/>
      <c r="L3" s="320"/>
      <c r="M3" s="320"/>
      <c r="N3" s="321"/>
      <c r="O3" s="302" t="s">
        <v>90</v>
      </c>
      <c r="P3" s="302"/>
      <c r="Q3" s="302"/>
    </row>
    <row r="4" spans="1:17" ht="75.75" customHeight="1">
      <c r="A4" s="323"/>
      <c r="B4" s="323"/>
      <c r="C4" s="273" t="s">
        <v>91</v>
      </c>
      <c r="D4" s="273" t="s">
        <v>103</v>
      </c>
      <c r="E4" s="273" t="s">
        <v>104</v>
      </c>
      <c r="F4" s="273" t="s">
        <v>105</v>
      </c>
      <c r="G4" s="273" t="s">
        <v>106</v>
      </c>
      <c r="H4" s="273" t="s">
        <v>107</v>
      </c>
      <c r="I4" s="273" t="s">
        <v>108</v>
      </c>
      <c r="J4" s="273" t="s">
        <v>109</v>
      </c>
      <c r="K4" s="273" t="s">
        <v>110</v>
      </c>
      <c r="L4" s="273" t="s">
        <v>111</v>
      </c>
      <c r="M4" s="273" t="s">
        <v>112</v>
      </c>
      <c r="N4" s="273" t="s">
        <v>113</v>
      </c>
      <c r="O4" s="273" t="s">
        <v>114</v>
      </c>
      <c r="P4" s="273" t="s">
        <v>115</v>
      </c>
      <c r="Q4" s="273" t="s">
        <v>116</v>
      </c>
    </row>
    <row r="5" spans="1:17" ht="42" customHeight="1">
      <c r="A5" s="324"/>
      <c r="B5" s="324"/>
      <c r="C5" s="322"/>
      <c r="D5" s="322"/>
      <c r="E5" s="322"/>
      <c r="F5" s="322"/>
      <c r="G5" s="322"/>
      <c r="H5" s="322"/>
      <c r="I5" s="322"/>
      <c r="J5" s="322"/>
      <c r="K5" s="322"/>
      <c r="L5" s="322"/>
      <c r="M5" s="322"/>
      <c r="N5" s="322"/>
      <c r="O5" s="322"/>
      <c r="P5" s="322"/>
      <c r="Q5" s="322"/>
    </row>
    <row r="6" spans="1:17" ht="31.5" customHeight="1">
      <c r="A6" s="8"/>
      <c r="B6" s="128" t="s">
        <v>47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</row>
    <row r="7" spans="1:17" ht="14.1" customHeight="1">
      <c r="A7" s="64">
        <v>1</v>
      </c>
      <c r="B7" s="127" t="s">
        <v>29</v>
      </c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</row>
    <row r="8" spans="1:17" ht="14.1" customHeight="1">
      <c r="A8" s="64">
        <v>2</v>
      </c>
      <c r="B8" s="127" t="s">
        <v>30</v>
      </c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</row>
    <row r="9" spans="1:17" ht="14.1" customHeight="1">
      <c r="A9" s="64">
        <v>3</v>
      </c>
      <c r="B9" s="127" t="s">
        <v>31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</row>
    <row r="10" spans="1:17" ht="14.1" customHeight="1">
      <c r="A10" s="64"/>
      <c r="B10" s="129" t="s">
        <v>33</v>
      </c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</row>
    <row r="11" spans="1:17" ht="10.5" customHeight="1">
      <c r="A11" s="64"/>
      <c r="B11" s="66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</row>
    <row r="12" spans="1:17" ht="27.75" customHeight="1">
      <c r="A12" s="256" t="s">
        <v>50</v>
      </c>
      <c r="B12" s="257"/>
      <c r="C12" s="25">
        <f>SUM(C7:C11)</f>
        <v>0</v>
      </c>
      <c r="D12" s="25">
        <f t="shared" ref="D12:Q12" si="0">SUM(D7:D11)</f>
        <v>0</v>
      </c>
      <c r="E12" s="25">
        <f t="shared" si="0"/>
        <v>0</v>
      </c>
      <c r="F12" s="25">
        <f t="shared" si="0"/>
        <v>0</v>
      </c>
      <c r="G12" s="25">
        <f t="shared" si="0"/>
        <v>0</v>
      </c>
      <c r="H12" s="25">
        <f t="shared" si="0"/>
        <v>0</v>
      </c>
      <c r="I12" s="25">
        <f t="shared" si="0"/>
        <v>0</v>
      </c>
      <c r="J12" s="25">
        <f t="shared" si="0"/>
        <v>0</v>
      </c>
      <c r="K12" s="25">
        <f t="shared" si="0"/>
        <v>0</v>
      </c>
      <c r="L12" s="25">
        <f t="shared" si="0"/>
        <v>0</v>
      </c>
      <c r="M12" s="25">
        <f t="shared" si="0"/>
        <v>0</v>
      </c>
      <c r="N12" s="25">
        <f t="shared" si="0"/>
        <v>0</v>
      </c>
      <c r="O12" s="25">
        <f t="shared" si="0"/>
        <v>0</v>
      </c>
      <c r="P12" s="25">
        <f t="shared" si="0"/>
        <v>0</v>
      </c>
      <c r="Q12" s="25">
        <f t="shared" si="0"/>
        <v>0</v>
      </c>
    </row>
    <row r="13" spans="1:17" ht="14.1" customHeight="1">
      <c r="A13" s="64"/>
      <c r="B13" s="128" t="s">
        <v>48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</row>
    <row r="14" spans="1:17" ht="14.1" customHeight="1">
      <c r="A14" s="64"/>
      <c r="B14" s="128" t="s">
        <v>34</v>
      </c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</row>
    <row r="15" spans="1:17" ht="14.1" customHeight="1">
      <c r="A15" s="64">
        <v>1</v>
      </c>
      <c r="B15" s="127" t="s">
        <v>35</v>
      </c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</row>
    <row r="16" spans="1:17" ht="14.1" customHeight="1">
      <c r="A16" s="64">
        <v>2</v>
      </c>
      <c r="B16" s="127" t="s">
        <v>36</v>
      </c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</row>
    <row r="17" spans="1:17" ht="14.1" customHeight="1">
      <c r="A17" s="64">
        <v>3</v>
      </c>
      <c r="B17" s="127" t="s">
        <v>37</v>
      </c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</row>
    <row r="18" spans="1:17" ht="14.1" customHeight="1">
      <c r="A18" s="64"/>
      <c r="B18" s="127" t="s">
        <v>33</v>
      </c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</row>
    <row r="19" spans="1:17" ht="9.75" customHeight="1">
      <c r="A19" s="64"/>
      <c r="B19" s="66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</row>
    <row r="20" spans="1:17" ht="16.5" customHeight="1">
      <c r="A20" s="256" t="s">
        <v>117</v>
      </c>
      <c r="B20" s="257"/>
      <c r="C20" s="25">
        <f>SUM(C15:C19)</f>
        <v>0</v>
      </c>
      <c r="D20" s="25">
        <f t="shared" ref="D20:Q20" si="1">SUM(D15:D19)</f>
        <v>0</v>
      </c>
      <c r="E20" s="25">
        <f t="shared" si="1"/>
        <v>0</v>
      </c>
      <c r="F20" s="25">
        <f t="shared" si="1"/>
        <v>0</v>
      </c>
      <c r="G20" s="25">
        <f t="shared" si="1"/>
        <v>0</v>
      </c>
      <c r="H20" s="25">
        <f t="shared" si="1"/>
        <v>0</v>
      </c>
      <c r="I20" s="25">
        <f t="shared" si="1"/>
        <v>0</v>
      </c>
      <c r="J20" s="25">
        <f t="shared" si="1"/>
        <v>0</v>
      </c>
      <c r="K20" s="25">
        <f t="shared" si="1"/>
        <v>0</v>
      </c>
      <c r="L20" s="25">
        <f t="shared" si="1"/>
        <v>0</v>
      </c>
      <c r="M20" s="25">
        <f t="shared" si="1"/>
        <v>0</v>
      </c>
      <c r="N20" s="25">
        <f t="shared" si="1"/>
        <v>0</v>
      </c>
      <c r="O20" s="25">
        <f t="shared" si="1"/>
        <v>0</v>
      </c>
      <c r="P20" s="25">
        <f t="shared" si="1"/>
        <v>0</v>
      </c>
      <c r="Q20" s="25">
        <f t="shared" si="1"/>
        <v>0</v>
      </c>
    </row>
    <row r="21" spans="1:17" ht="12.95" customHeight="1">
      <c r="A21" s="114"/>
      <c r="B21" s="113" t="s">
        <v>39</v>
      </c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</row>
    <row r="22" spans="1:17" ht="18" customHeight="1">
      <c r="A22" s="64"/>
      <c r="B22" s="128" t="s">
        <v>40</v>
      </c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</row>
    <row r="23" spans="1:17" ht="12.95" customHeight="1">
      <c r="A23" s="64">
        <v>1</v>
      </c>
      <c r="B23" s="127" t="s">
        <v>41</v>
      </c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</row>
    <row r="24" spans="1:17" ht="12.95" customHeight="1">
      <c r="A24" s="64">
        <v>2</v>
      </c>
      <c r="B24" s="127" t="s">
        <v>42</v>
      </c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</row>
    <row r="25" spans="1:17" ht="12.95" customHeight="1">
      <c r="A25" s="64"/>
      <c r="B25" s="127" t="s">
        <v>33</v>
      </c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</row>
    <row r="26" spans="1:17" ht="10.5" customHeight="1">
      <c r="A26" s="8"/>
      <c r="B26" s="115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</row>
    <row r="27" spans="1:17" ht="12.95" customHeight="1">
      <c r="A27" s="266" t="s">
        <v>43</v>
      </c>
      <c r="B27" s="267"/>
      <c r="C27" s="25">
        <f>SUM(C23:C25)</f>
        <v>0</v>
      </c>
      <c r="D27" s="25">
        <f t="shared" ref="D27:Q27" si="2">SUM(D23:D25)</f>
        <v>0</v>
      </c>
      <c r="E27" s="25">
        <f t="shared" si="2"/>
        <v>0</v>
      </c>
      <c r="F27" s="25">
        <f t="shared" si="2"/>
        <v>0</v>
      </c>
      <c r="G27" s="25">
        <f t="shared" si="2"/>
        <v>0</v>
      </c>
      <c r="H27" s="25">
        <f t="shared" si="2"/>
        <v>0</v>
      </c>
      <c r="I27" s="25">
        <f t="shared" si="2"/>
        <v>0</v>
      </c>
      <c r="J27" s="25">
        <f t="shared" si="2"/>
        <v>0</v>
      </c>
      <c r="K27" s="25">
        <f t="shared" si="2"/>
        <v>0</v>
      </c>
      <c r="L27" s="25">
        <f t="shared" si="2"/>
        <v>0</v>
      </c>
      <c r="M27" s="25">
        <f t="shared" si="2"/>
        <v>0</v>
      </c>
      <c r="N27" s="25">
        <f t="shared" si="2"/>
        <v>0</v>
      </c>
      <c r="O27" s="25">
        <f t="shared" si="2"/>
        <v>0</v>
      </c>
      <c r="P27" s="25">
        <f t="shared" si="2"/>
        <v>0</v>
      </c>
      <c r="Q27" s="25">
        <f t="shared" si="2"/>
        <v>0</v>
      </c>
    </row>
    <row r="28" spans="1:17" ht="30" customHeight="1">
      <c r="A28" s="266" t="s">
        <v>44</v>
      </c>
      <c r="B28" s="267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</row>
    <row r="29" spans="1:17" ht="29.25" customHeight="1">
      <c r="A29" s="258" t="s">
        <v>45</v>
      </c>
      <c r="B29" s="259"/>
      <c r="C29" s="90">
        <f>SUM(C12,C13,C20,C21,C27)</f>
        <v>0</v>
      </c>
      <c r="D29" s="90">
        <f t="shared" ref="D29:Q29" si="3">SUM(D12,D13,D20,D21,D27)</f>
        <v>0</v>
      </c>
      <c r="E29" s="90">
        <f t="shared" si="3"/>
        <v>0</v>
      </c>
      <c r="F29" s="90">
        <f t="shared" si="3"/>
        <v>0</v>
      </c>
      <c r="G29" s="90">
        <f t="shared" si="3"/>
        <v>0</v>
      </c>
      <c r="H29" s="90">
        <f t="shared" si="3"/>
        <v>0</v>
      </c>
      <c r="I29" s="90">
        <f t="shared" si="3"/>
        <v>0</v>
      </c>
      <c r="J29" s="90">
        <f t="shared" si="3"/>
        <v>0</v>
      </c>
      <c r="K29" s="90">
        <f t="shared" si="3"/>
        <v>0</v>
      </c>
      <c r="L29" s="90">
        <f t="shared" si="3"/>
        <v>0</v>
      </c>
      <c r="M29" s="90">
        <f t="shared" si="3"/>
        <v>0</v>
      </c>
      <c r="N29" s="90">
        <f t="shared" si="3"/>
        <v>0</v>
      </c>
      <c r="O29" s="90">
        <f t="shared" si="3"/>
        <v>0</v>
      </c>
      <c r="P29" s="90">
        <f t="shared" si="3"/>
        <v>0</v>
      </c>
      <c r="Q29" s="90">
        <f t="shared" si="3"/>
        <v>0</v>
      </c>
    </row>
  </sheetData>
  <mergeCells count="27">
    <mergeCell ref="E4:E5"/>
    <mergeCell ref="F4:F5"/>
    <mergeCell ref="A29:B29"/>
    <mergeCell ref="A12:B12"/>
    <mergeCell ref="A20:B20"/>
    <mergeCell ref="A27:B27"/>
    <mergeCell ref="A28:B28"/>
    <mergeCell ref="C2:Q2"/>
    <mergeCell ref="B2:B5"/>
    <mergeCell ref="A2:A5"/>
    <mergeCell ref="O4:O5"/>
    <mergeCell ref="Q4:Q5"/>
    <mergeCell ref="M4:M5"/>
    <mergeCell ref="N4:N5"/>
    <mergeCell ref="P4:P5"/>
    <mergeCell ref="C3:G3"/>
    <mergeCell ref="D4:D5"/>
    <mergeCell ref="H3:N3"/>
    <mergeCell ref="A1:Q1"/>
    <mergeCell ref="I4:I5"/>
    <mergeCell ref="J4:J5"/>
    <mergeCell ref="O3:Q3"/>
    <mergeCell ref="G4:G5"/>
    <mergeCell ref="H4:H5"/>
    <mergeCell ref="K4:K5"/>
    <mergeCell ref="L4:L5"/>
    <mergeCell ref="C4:C5"/>
  </mergeCells>
  <phoneticPr fontId="0" type="noConversion"/>
  <pageMargins left="0.59055118110236227" right="0.39370078740157483" top="0.31496062992125984" bottom="0.31496062992125984" header="0" footer="0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M28"/>
  <sheetViews>
    <sheetView zoomScale="75" zoomScaleNormal="75" workbookViewId="0">
      <selection activeCell="A5" sqref="A5"/>
    </sheetView>
  </sheetViews>
  <sheetFormatPr defaultRowHeight="15"/>
  <cols>
    <col min="1" max="1" width="4.7109375" customWidth="1"/>
    <col min="2" max="2" width="28.5703125" customWidth="1"/>
    <col min="3" max="3" width="12.7109375" customWidth="1"/>
    <col min="4" max="4" width="10.28515625" customWidth="1"/>
    <col min="5" max="5" width="10.42578125" customWidth="1"/>
    <col min="6" max="6" width="10" customWidth="1"/>
    <col min="7" max="7" width="7.140625" customWidth="1"/>
    <col min="8" max="8" width="10.7109375" customWidth="1"/>
    <col min="9" max="9" width="8.5703125" customWidth="1"/>
    <col min="10" max="10" width="6" customWidth="1"/>
    <col min="11" max="11" width="6.85546875" customWidth="1"/>
    <col min="13" max="13" width="7.42578125" customWidth="1"/>
  </cols>
  <sheetData>
    <row r="1" spans="1:13" ht="15" customHeight="1">
      <c r="A1" s="333" t="s">
        <v>118</v>
      </c>
      <c r="B1" s="333"/>
      <c r="C1" s="333"/>
      <c r="D1" s="333"/>
      <c r="E1" s="333"/>
      <c r="F1" s="333"/>
      <c r="G1" s="333"/>
      <c r="H1" s="333"/>
      <c r="I1" s="333"/>
      <c r="J1" s="333"/>
      <c r="K1" s="334"/>
      <c r="L1" s="334"/>
      <c r="M1" s="334"/>
    </row>
    <row r="2" spans="1:13">
      <c r="A2" s="302" t="s">
        <v>99</v>
      </c>
      <c r="B2" s="302" t="s">
        <v>120</v>
      </c>
      <c r="C2" s="336" t="s">
        <v>119</v>
      </c>
      <c r="D2" s="337"/>
      <c r="E2" s="337"/>
      <c r="F2" s="337"/>
      <c r="G2" s="337"/>
      <c r="H2" s="337"/>
      <c r="I2" s="337"/>
      <c r="J2" s="337"/>
      <c r="K2" s="337"/>
      <c r="L2" s="337"/>
      <c r="M2" s="338"/>
    </row>
    <row r="3" spans="1:13" ht="50.1" customHeight="1">
      <c r="A3" s="302"/>
      <c r="B3" s="332"/>
      <c r="C3" s="328" t="s">
        <v>121</v>
      </c>
      <c r="D3" s="328" t="s">
        <v>122</v>
      </c>
      <c r="E3" s="328" t="s">
        <v>123</v>
      </c>
      <c r="F3" s="328" t="s">
        <v>124</v>
      </c>
      <c r="G3" s="329" t="s">
        <v>125</v>
      </c>
      <c r="H3" s="328" t="s">
        <v>126</v>
      </c>
      <c r="I3" s="328" t="s">
        <v>425</v>
      </c>
      <c r="J3" s="329" t="s">
        <v>127</v>
      </c>
      <c r="K3" s="329" t="s">
        <v>402</v>
      </c>
      <c r="L3" s="329" t="s">
        <v>128</v>
      </c>
      <c r="M3" s="329" t="s">
        <v>129</v>
      </c>
    </row>
    <row r="4" spans="1:13" ht="45" customHeight="1">
      <c r="A4" s="302"/>
      <c r="B4" s="332"/>
      <c r="C4" s="330"/>
      <c r="D4" s="330"/>
      <c r="E4" s="330"/>
      <c r="F4" s="330"/>
      <c r="G4" s="329"/>
      <c r="H4" s="330"/>
      <c r="I4" s="328"/>
      <c r="J4" s="329"/>
      <c r="K4" s="329"/>
      <c r="L4" s="329"/>
      <c r="M4" s="329"/>
    </row>
    <row r="5" spans="1:13" ht="27" customHeight="1">
      <c r="A5" s="8"/>
      <c r="B5" s="223" t="s">
        <v>403</v>
      </c>
      <c r="C5" s="31"/>
      <c r="D5" s="31"/>
      <c r="E5" s="31"/>
      <c r="F5" s="31"/>
      <c r="G5" s="31"/>
      <c r="H5" s="31"/>
      <c r="I5" s="31"/>
      <c r="J5" s="31"/>
      <c r="K5" s="8"/>
      <c r="L5" s="8"/>
      <c r="M5" s="8"/>
    </row>
    <row r="6" spans="1:13" ht="16.5" customHeight="1">
      <c r="A6" s="64">
        <v>1</v>
      </c>
      <c r="B6" s="127" t="s">
        <v>29</v>
      </c>
      <c r="C6" s="58"/>
      <c r="D6" s="60"/>
      <c r="E6" s="39"/>
      <c r="F6" s="40"/>
      <c r="G6" s="131"/>
      <c r="H6" s="131"/>
      <c r="I6" s="131"/>
      <c r="J6" s="82"/>
      <c r="K6" s="8"/>
      <c r="L6" s="8"/>
      <c r="M6" s="8"/>
    </row>
    <row r="7" spans="1:13" ht="15" customHeight="1">
      <c r="A7" s="64">
        <v>2</v>
      </c>
      <c r="B7" s="127" t="s">
        <v>30</v>
      </c>
      <c r="C7" s="58"/>
      <c r="D7" s="60"/>
      <c r="E7" s="39"/>
      <c r="F7" s="40"/>
      <c r="G7" s="131"/>
      <c r="H7" s="131"/>
      <c r="I7" s="131"/>
      <c r="J7" s="82"/>
      <c r="K7" s="8"/>
      <c r="L7" s="8"/>
      <c r="M7" s="8"/>
    </row>
    <row r="8" spans="1:13" ht="15.75" customHeight="1">
      <c r="A8" s="64">
        <v>3</v>
      </c>
      <c r="B8" s="127" t="s">
        <v>31</v>
      </c>
      <c r="C8" s="57"/>
      <c r="D8" s="60"/>
      <c r="E8" s="39"/>
      <c r="F8" s="40"/>
      <c r="G8" s="62"/>
      <c r="H8" s="62"/>
      <c r="I8" s="62"/>
      <c r="J8" s="36"/>
      <c r="K8" s="8"/>
      <c r="L8" s="8"/>
      <c r="M8" s="8"/>
    </row>
    <row r="9" spans="1:13" ht="15.75" customHeight="1">
      <c r="A9" s="64"/>
      <c r="B9" s="129" t="s">
        <v>33</v>
      </c>
      <c r="C9" s="57"/>
      <c r="D9" s="60"/>
      <c r="E9" s="39"/>
      <c r="F9" s="40"/>
      <c r="G9" s="62"/>
      <c r="H9" s="62"/>
      <c r="I9" s="62"/>
      <c r="J9" s="36"/>
      <c r="K9" s="8"/>
      <c r="L9" s="8"/>
      <c r="M9" s="8"/>
    </row>
    <row r="10" spans="1:13">
      <c r="A10" s="8"/>
      <c r="B10" s="115"/>
      <c r="C10" s="58"/>
      <c r="D10" s="60"/>
      <c r="E10" s="39"/>
      <c r="F10" s="40"/>
      <c r="G10" s="62"/>
      <c r="H10" s="62"/>
      <c r="I10" s="62"/>
      <c r="J10" s="36"/>
      <c r="K10" s="8"/>
      <c r="L10" s="8"/>
      <c r="M10" s="8"/>
    </row>
    <row r="11" spans="1:13" ht="27.75" customHeight="1">
      <c r="A11" s="339" t="s">
        <v>32</v>
      </c>
      <c r="B11" s="339"/>
      <c r="C11" s="57"/>
      <c r="D11" s="60"/>
      <c r="E11" s="39"/>
      <c r="F11" s="40"/>
      <c r="G11" s="62"/>
      <c r="H11" s="62"/>
      <c r="I11" s="62"/>
      <c r="J11" s="36"/>
      <c r="K11" s="8"/>
      <c r="L11" s="8"/>
      <c r="M11" s="8"/>
    </row>
    <row r="12" spans="1:13">
      <c r="A12" s="64"/>
      <c r="B12" s="128" t="s">
        <v>48</v>
      </c>
      <c r="C12" s="57"/>
      <c r="D12" s="60"/>
      <c r="E12" s="39"/>
      <c r="F12" s="40"/>
      <c r="G12" s="62"/>
      <c r="H12" s="62"/>
      <c r="I12" s="62"/>
      <c r="J12" s="36"/>
      <c r="K12" s="8"/>
      <c r="L12" s="8"/>
      <c r="M12" s="8"/>
    </row>
    <row r="13" spans="1:13">
      <c r="A13" s="64"/>
      <c r="B13" s="128" t="s">
        <v>34</v>
      </c>
      <c r="C13" s="57"/>
      <c r="D13" s="62"/>
      <c r="E13" s="62"/>
      <c r="F13" s="62"/>
      <c r="G13" s="62"/>
      <c r="H13" s="62"/>
      <c r="I13" s="62"/>
      <c r="J13" s="36"/>
      <c r="K13" s="8"/>
      <c r="L13" s="8"/>
      <c r="M13" s="8"/>
    </row>
    <row r="14" spans="1:13">
      <c r="A14" s="64">
        <v>1</v>
      </c>
      <c r="B14" s="127" t="s">
        <v>35</v>
      </c>
      <c r="C14" s="58"/>
      <c r="D14" s="60"/>
      <c r="E14" s="39"/>
      <c r="F14" s="40"/>
      <c r="G14" s="62"/>
      <c r="H14" s="62"/>
      <c r="I14" s="62"/>
      <c r="J14" s="36"/>
      <c r="K14" s="8"/>
      <c r="L14" s="8"/>
      <c r="M14" s="8"/>
    </row>
    <row r="15" spans="1:13">
      <c r="A15" s="64">
        <v>2</v>
      </c>
      <c r="B15" s="127" t="s">
        <v>36</v>
      </c>
      <c r="C15" s="58"/>
      <c r="D15" s="60"/>
      <c r="E15" s="39"/>
      <c r="F15" s="40"/>
      <c r="G15" s="39"/>
      <c r="H15" s="39"/>
      <c r="I15" s="39"/>
      <c r="J15" s="36"/>
      <c r="K15" s="8"/>
      <c r="L15" s="8"/>
      <c r="M15" s="8"/>
    </row>
    <row r="16" spans="1:13">
      <c r="A16" s="64">
        <v>3</v>
      </c>
      <c r="B16" s="127" t="s">
        <v>37</v>
      </c>
      <c r="C16" s="57"/>
      <c r="D16" s="62"/>
      <c r="E16" s="62"/>
      <c r="F16" s="62"/>
      <c r="G16" s="62"/>
      <c r="H16" s="62"/>
      <c r="I16" s="62"/>
      <c r="J16" s="36"/>
      <c r="K16" s="8"/>
      <c r="L16" s="8"/>
      <c r="M16" s="8"/>
    </row>
    <row r="17" spans="1:13">
      <c r="A17" s="64"/>
      <c r="B17" s="127" t="s">
        <v>33</v>
      </c>
      <c r="C17" s="57"/>
      <c r="D17" s="61"/>
      <c r="E17" s="39"/>
      <c r="F17" s="40"/>
      <c r="G17" s="62"/>
      <c r="H17" s="62"/>
      <c r="I17" s="62"/>
      <c r="J17" s="36"/>
      <c r="K17" s="8"/>
      <c r="L17" s="8"/>
      <c r="M17" s="8"/>
    </row>
    <row r="18" spans="1:13">
      <c r="A18" s="64"/>
      <c r="B18" s="66"/>
      <c r="C18" s="57"/>
      <c r="D18" s="62"/>
      <c r="E18" s="62"/>
      <c r="F18" s="62"/>
      <c r="G18" s="62"/>
      <c r="H18" s="62"/>
      <c r="I18" s="62"/>
      <c r="J18" s="36"/>
      <c r="K18" s="8"/>
      <c r="L18" s="8"/>
      <c r="M18" s="8"/>
    </row>
    <row r="19" spans="1:13" ht="15" customHeight="1">
      <c r="A19" s="339" t="s">
        <v>38</v>
      </c>
      <c r="B19" s="339"/>
      <c r="C19" s="57"/>
      <c r="D19" s="60"/>
      <c r="E19" s="39"/>
      <c r="F19" s="40"/>
      <c r="G19" s="62"/>
      <c r="H19" s="62"/>
      <c r="I19" s="62"/>
      <c r="J19" s="36"/>
      <c r="K19" s="8"/>
      <c r="L19" s="8"/>
      <c r="M19" s="8"/>
    </row>
    <row r="20" spans="1:13" ht="15" customHeight="1">
      <c r="A20" s="114"/>
      <c r="B20" s="113" t="s">
        <v>39</v>
      </c>
      <c r="C20" s="57"/>
      <c r="D20" s="60"/>
      <c r="E20" s="39"/>
      <c r="F20" s="40"/>
      <c r="G20" s="62"/>
      <c r="H20" s="62"/>
      <c r="I20" s="62"/>
      <c r="J20" s="36"/>
      <c r="K20" s="8"/>
      <c r="L20" s="8"/>
      <c r="M20" s="8"/>
    </row>
    <row r="21" spans="1:13">
      <c r="A21" s="64"/>
      <c r="B21" s="128" t="s">
        <v>40</v>
      </c>
      <c r="C21" s="57"/>
      <c r="D21" s="62"/>
      <c r="E21" s="62"/>
      <c r="F21" s="62"/>
      <c r="G21" s="62"/>
      <c r="H21" s="62"/>
      <c r="I21" s="62"/>
      <c r="J21" s="36"/>
      <c r="K21" s="8"/>
      <c r="L21" s="8"/>
      <c r="M21" s="8"/>
    </row>
    <row r="22" spans="1:13">
      <c r="A22" s="64">
        <v>1</v>
      </c>
      <c r="B22" s="127" t="s">
        <v>41</v>
      </c>
      <c r="C22" s="58"/>
      <c r="D22" s="60"/>
      <c r="E22" s="39"/>
      <c r="F22" s="40"/>
      <c r="G22" s="62"/>
      <c r="H22" s="62"/>
      <c r="I22" s="62"/>
      <c r="J22" s="36"/>
      <c r="K22" s="8"/>
      <c r="L22" s="8"/>
      <c r="M22" s="8"/>
    </row>
    <row r="23" spans="1:13">
      <c r="A23" s="64">
        <v>2</v>
      </c>
      <c r="B23" s="127" t="s">
        <v>42</v>
      </c>
      <c r="C23" s="61"/>
      <c r="D23" s="62"/>
      <c r="E23" s="62"/>
      <c r="F23" s="62"/>
      <c r="G23" s="62"/>
      <c r="H23" s="62"/>
      <c r="I23" s="62"/>
      <c r="J23" s="36"/>
      <c r="K23" s="8"/>
      <c r="L23" s="8"/>
      <c r="M23" s="8"/>
    </row>
    <row r="24" spans="1:13">
      <c r="A24" s="64"/>
      <c r="B24" s="127" t="s">
        <v>33</v>
      </c>
      <c r="C24" s="59"/>
      <c r="D24" s="62"/>
      <c r="E24" s="62"/>
      <c r="F24" s="62"/>
      <c r="G24" s="96"/>
      <c r="H24" s="62"/>
      <c r="I24" s="96"/>
      <c r="J24" s="49"/>
      <c r="K24" s="8"/>
      <c r="L24" s="8"/>
      <c r="M24" s="8"/>
    </row>
    <row r="25" spans="1:13">
      <c r="A25" s="8"/>
      <c r="B25" s="115"/>
      <c r="C25" s="61"/>
      <c r="D25" s="62"/>
      <c r="E25" s="62"/>
      <c r="F25" s="62"/>
      <c r="G25" s="62"/>
      <c r="H25" s="62"/>
      <c r="I25" s="96"/>
      <c r="J25" s="49"/>
      <c r="K25" s="8"/>
      <c r="L25" s="8"/>
      <c r="M25" s="8"/>
    </row>
    <row r="26" spans="1:13" ht="15" customHeight="1">
      <c r="A26" s="335" t="s">
        <v>43</v>
      </c>
      <c r="B26" s="335"/>
      <c r="C26" s="61"/>
      <c r="D26" s="62"/>
      <c r="E26" s="62"/>
      <c r="F26" s="62"/>
      <c r="G26" s="62"/>
      <c r="H26" s="62"/>
      <c r="I26" s="96"/>
      <c r="J26" s="49"/>
      <c r="K26" s="8"/>
      <c r="L26" s="8"/>
      <c r="M26" s="8"/>
    </row>
    <row r="27" spans="1:13" ht="33" customHeight="1">
      <c r="A27" s="335" t="s">
        <v>44</v>
      </c>
      <c r="B27" s="335"/>
      <c r="C27" s="61"/>
      <c r="D27" s="62"/>
      <c r="E27" s="62"/>
      <c r="F27" s="62"/>
      <c r="G27" s="62"/>
      <c r="H27" s="62"/>
      <c r="I27" s="96"/>
      <c r="J27" s="49"/>
      <c r="K27" s="8"/>
      <c r="L27" s="8"/>
      <c r="M27" s="8"/>
    </row>
    <row r="28" spans="1:13" ht="28.5" customHeight="1">
      <c r="A28" s="331" t="s">
        <v>45</v>
      </c>
      <c r="B28" s="331"/>
      <c r="C28" s="132"/>
      <c r="D28" s="133"/>
      <c r="E28" s="133"/>
      <c r="F28" s="133"/>
      <c r="G28" s="133"/>
      <c r="H28" s="133"/>
      <c r="I28" s="134"/>
      <c r="J28" s="135"/>
      <c r="K28" s="136"/>
      <c r="L28" s="136"/>
      <c r="M28" s="136"/>
    </row>
  </sheetData>
  <mergeCells count="20">
    <mergeCell ref="A1:M1"/>
    <mergeCell ref="A26:B26"/>
    <mergeCell ref="A27:B27"/>
    <mergeCell ref="C2:M2"/>
    <mergeCell ref="K3:K4"/>
    <mergeCell ref="L3:L4"/>
    <mergeCell ref="M3:M4"/>
    <mergeCell ref="A11:B11"/>
    <mergeCell ref="A19:B19"/>
    <mergeCell ref="C3:C4"/>
    <mergeCell ref="I3:I4"/>
    <mergeCell ref="J3:J4"/>
    <mergeCell ref="G3:G4"/>
    <mergeCell ref="F3:F4"/>
    <mergeCell ref="D3:D4"/>
    <mergeCell ref="A28:B28"/>
    <mergeCell ref="H3:H4"/>
    <mergeCell ref="A2:A4"/>
    <mergeCell ref="E3:E4"/>
    <mergeCell ref="B2:B4"/>
  </mergeCells>
  <phoneticPr fontId="0" type="noConversion"/>
  <pageMargins left="0.59055118110236227" right="0.39370078740157483" top="0.39370078740157483" bottom="0.39370078740157483" header="0.31496062992125984" footer="0.31496062992125984"/>
  <pageSetup paperSize="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N31"/>
  <sheetViews>
    <sheetView zoomScale="75" zoomScaleNormal="75" workbookViewId="0">
      <selection activeCell="C9" sqref="C9"/>
    </sheetView>
  </sheetViews>
  <sheetFormatPr defaultRowHeight="15"/>
  <cols>
    <col min="1" max="1" width="4.7109375" customWidth="1"/>
    <col min="2" max="2" width="27.7109375" customWidth="1"/>
    <col min="3" max="5" width="10.7109375" customWidth="1"/>
    <col min="6" max="6" width="8.7109375" customWidth="1"/>
    <col min="7" max="7" width="10.7109375" customWidth="1"/>
    <col min="8" max="9" width="8.7109375" customWidth="1"/>
    <col min="10" max="10" width="7.7109375" customWidth="1"/>
    <col min="12" max="13" width="5.7109375" customWidth="1"/>
  </cols>
  <sheetData>
    <row r="1" spans="1:14">
      <c r="A1" s="307" t="s">
        <v>130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4"/>
    </row>
    <row r="2" spans="1:14">
      <c r="A2" s="302" t="s">
        <v>99</v>
      </c>
      <c r="B2" s="312" t="s">
        <v>13</v>
      </c>
      <c r="C2" s="271" t="s">
        <v>131</v>
      </c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4"/>
    </row>
    <row r="3" spans="1:14">
      <c r="A3" s="303"/>
      <c r="B3" s="312"/>
      <c r="C3" s="340" t="s">
        <v>499</v>
      </c>
      <c r="D3" s="341"/>
      <c r="E3" s="341"/>
      <c r="F3" s="341"/>
      <c r="G3" s="341"/>
      <c r="H3" s="341"/>
      <c r="I3" s="341"/>
      <c r="J3" s="341"/>
      <c r="K3" s="341"/>
      <c r="L3" s="341"/>
      <c r="M3" s="341"/>
      <c r="N3" s="4"/>
    </row>
    <row r="4" spans="1:14" ht="15" customHeight="1">
      <c r="A4" s="303"/>
      <c r="B4" s="312"/>
      <c r="C4" s="302" t="s">
        <v>135</v>
      </c>
      <c r="D4" s="302" t="s">
        <v>132</v>
      </c>
      <c r="E4" s="303"/>
      <c r="F4" s="303"/>
      <c r="G4" s="303"/>
      <c r="H4" s="302" t="s">
        <v>133</v>
      </c>
      <c r="I4" s="303"/>
      <c r="J4" s="302" t="s">
        <v>134</v>
      </c>
      <c r="K4" s="303"/>
      <c r="L4" s="303"/>
      <c r="M4" s="303"/>
      <c r="N4" s="4"/>
    </row>
    <row r="5" spans="1:14" ht="29.25" customHeight="1">
      <c r="A5" s="303"/>
      <c r="B5" s="312"/>
      <c r="C5" s="303"/>
      <c r="D5" s="299" t="s">
        <v>136</v>
      </c>
      <c r="E5" s="301" t="s">
        <v>149</v>
      </c>
      <c r="F5" s="299" t="s">
        <v>137</v>
      </c>
      <c r="G5" s="299" t="s">
        <v>138</v>
      </c>
      <c r="H5" s="279" t="s">
        <v>139</v>
      </c>
      <c r="I5" s="279" t="s">
        <v>140</v>
      </c>
      <c r="J5" s="299" t="s">
        <v>141</v>
      </c>
      <c r="K5" s="299" t="s">
        <v>142</v>
      </c>
      <c r="L5" s="299" t="s">
        <v>143</v>
      </c>
      <c r="M5" s="299" t="s">
        <v>144</v>
      </c>
      <c r="N5" s="4"/>
    </row>
    <row r="6" spans="1:14" ht="29.25" customHeight="1">
      <c r="A6" s="303"/>
      <c r="B6" s="312"/>
      <c r="C6" s="303"/>
      <c r="D6" s="300"/>
      <c r="E6" s="301"/>
      <c r="F6" s="300"/>
      <c r="G6" s="300"/>
      <c r="H6" s="280"/>
      <c r="I6" s="280"/>
      <c r="J6" s="300"/>
      <c r="K6" s="300"/>
      <c r="L6" s="300"/>
      <c r="M6" s="300"/>
      <c r="N6" s="4"/>
    </row>
    <row r="7" spans="1:14" ht="24" customHeight="1">
      <c r="A7" s="303"/>
      <c r="B7" s="312"/>
      <c r="C7" s="303"/>
      <c r="D7" s="300"/>
      <c r="E7" s="301"/>
      <c r="F7" s="300"/>
      <c r="G7" s="300"/>
      <c r="H7" s="280"/>
      <c r="I7" s="280"/>
      <c r="J7" s="300"/>
      <c r="K7" s="300"/>
      <c r="L7" s="300"/>
      <c r="M7" s="300"/>
      <c r="N7" s="4"/>
    </row>
    <row r="8" spans="1:14" ht="31.5" customHeight="1">
      <c r="A8" s="8"/>
      <c r="B8" s="128" t="s">
        <v>47</v>
      </c>
      <c r="C8" s="31"/>
      <c r="D8" s="31"/>
      <c r="E8" s="31"/>
      <c r="F8" s="31"/>
      <c r="G8" s="31"/>
      <c r="H8" s="84"/>
      <c r="I8" s="84"/>
      <c r="J8" s="31"/>
      <c r="K8" s="31"/>
      <c r="L8" s="31"/>
      <c r="M8" s="31"/>
    </row>
    <row r="9" spans="1:14" ht="14.1" customHeight="1">
      <c r="A9" s="64">
        <v>1</v>
      </c>
      <c r="B9" s="127" t="s">
        <v>29</v>
      </c>
      <c r="C9" s="36"/>
      <c r="D9" s="36"/>
      <c r="E9" s="36"/>
      <c r="F9" s="36"/>
      <c r="G9" s="36"/>
      <c r="H9" s="36"/>
      <c r="I9" s="36"/>
      <c r="J9" s="36"/>
      <c r="K9" s="36"/>
      <c r="L9" s="82"/>
      <c r="M9" s="36"/>
    </row>
    <row r="10" spans="1:14" ht="14.1" customHeight="1">
      <c r="A10" s="64">
        <v>2</v>
      </c>
      <c r="B10" s="127" t="s">
        <v>30</v>
      </c>
      <c r="C10" s="36"/>
      <c r="D10" s="36"/>
      <c r="E10" s="36"/>
      <c r="F10" s="36"/>
      <c r="G10" s="36"/>
      <c r="H10" s="36"/>
      <c r="I10" s="36"/>
      <c r="J10" s="36"/>
      <c r="K10" s="36"/>
      <c r="L10" s="82"/>
      <c r="M10" s="36"/>
    </row>
    <row r="11" spans="1:14" ht="14.1" customHeight="1">
      <c r="A11" s="64">
        <v>3</v>
      </c>
      <c r="B11" s="127" t="s">
        <v>31</v>
      </c>
      <c r="C11" s="36"/>
      <c r="D11" s="36"/>
      <c r="E11" s="36"/>
      <c r="F11" s="36"/>
      <c r="G11" s="36"/>
      <c r="H11" s="36"/>
      <c r="I11" s="36"/>
      <c r="J11" s="36"/>
      <c r="K11" s="36"/>
      <c r="L11" s="82"/>
      <c r="M11" s="36"/>
    </row>
    <row r="12" spans="1:14" ht="14.1" customHeight="1">
      <c r="A12" s="64"/>
      <c r="B12" s="129" t="s">
        <v>33</v>
      </c>
      <c r="C12" s="36"/>
      <c r="D12" s="36"/>
      <c r="E12" s="36"/>
      <c r="F12" s="36"/>
      <c r="G12" s="36"/>
      <c r="H12" s="36"/>
      <c r="I12" s="36"/>
      <c r="J12" s="36"/>
      <c r="K12" s="36"/>
      <c r="L12" s="82"/>
      <c r="M12" s="36"/>
    </row>
    <row r="13" spans="1:14" ht="14.1" customHeight="1">
      <c r="A13" s="64"/>
      <c r="B13" s="66"/>
      <c r="C13" s="36"/>
      <c r="D13" s="36"/>
      <c r="E13" s="36"/>
      <c r="F13" s="36"/>
      <c r="G13" s="36"/>
      <c r="H13" s="36"/>
      <c r="I13" s="36"/>
      <c r="J13" s="36"/>
      <c r="K13" s="36"/>
      <c r="L13" s="82"/>
      <c r="M13" s="36"/>
    </row>
    <row r="14" spans="1:14" ht="28.5" customHeight="1">
      <c r="A14" s="256" t="s">
        <v>32</v>
      </c>
      <c r="B14" s="257"/>
      <c r="C14" s="214">
        <f>SUM(C9:C13)</f>
        <v>0</v>
      </c>
      <c r="D14" s="214">
        <f t="shared" ref="D14:L14" si="0">SUM(D9:D13)</f>
        <v>0</v>
      </c>
      <c r="E14" s="214">
        <f t="shared" si="0"/>
        <v>0</v>
      </c>
      <c r="F14" s="214">
        <f t="shared" si="0"/>
        <v>0</v>
      </c>
      <c r="G14" s="214">
        <f t="shared" si="0"/>
        <v>0</v>
      </c>
      <c r="H14" s="214">
        <f t="shared" si="0"/>
        <v>0</v>
      </c>
      <c r="I14" s="214">
        <f t="shared" si="0"/>
        <v>0</v>
      </c>
      <c r="J14" s="214">
        <f t="shared" si="0"/>
        <v>0</v>
      </c>
      <c r="K14" s="214">
        <f t="shared" si="0"/>
        <v>0</v>
      </c>
      <c r="L14" s="214">
        <f t="shared" si="0"/>
        <v>0</v>
      </c>
      <c r="M14" s="214"/>
    </row>
    <row r="15" spans="1:14" ht="14.1" customHeight="1">
      <c r="A15" s="64"/>
      <c r="B15" s="128" t="s">
        <v>48</v>
      </c>
      <c r="C15" s="36"/>
      <c r="D15" s="36"/>
      <c r="E15" s="36"/>
      <c r="F15" s="36"/>
      <c r="G15" s="36"/>
      <c r="H15" s="36"/>
      <c r="I15" s="36"/>
      <c r="J15" s="36"/>
      <c r="K15" s="36"/>
      <c r="L15" s="82"/>
      <c r="M15" s="36"/>
    </row>
    <row r="16" spans="1:14" ht="14.1" customHeight="1">
      <c r="A16" s="64"/>
      <c r="B16" s="128" t="s">
        <v>34</v>
      </c>
      <c r="C16" s="36"/>
      <c r="D16" s="36"/>
      <c r="E16" s="36"/>
      <c r="F16" s="36"/>
      <c r="G16" s="36"/>
      <c r="H16" s="36"/>
      <c r="I16" s="36"/>
      <c r="J16" s="36"/>
      <c r="K16" s="36"/>
      <c r="L16" s="82"/>
      <c r="M16" s="36"/>
    </row>
    <row r="17" spans="1:13" ht="14.1" customHeight="1">
      <c r="A17" s="64">
        <v>1</v>
      </c>
      <c r="B17" s="127" t="s">
        <v>35</v>
      </c>
      <c r="C17" s="36"/>
      <c r="D17" s="36"/>
      <c r="E17" s="36"/>
      <c r="F17" s="36"/>
      <c r="G17" s="36"/>
      <c r="H17" s="36"/>
      <c r="I17" s="36"/>
      <c r="J17" s="36"/>
      <c r="K17" s="36"/>
      <c r="L17" s="82"/>
      <c r="M17" s="36"/>
    </row>
    <row r="18" spans="1:13" ht="14.1" customHeight="1">
      <c r="A18" s="64">
        <v>2</v>
      </c>
      <c r="B18" s="127" t="s">
        <v>71</v>
      </c>
      <c r="C18" s="36"/>
      <c r="D18" s="36"/>
      <c r="E18" s="36"/>
      <c r="F18" s="36"/>
      <c r="G18" s="36"/>
      <c r="H18" s="36"/>
      <c r="I18" s="36"/>
      <c r="J18" s="36"/>
      <c r="K18" s="36"/>
      <c r="L18" s="82"/>
      <c r="M18" s="36"/>
    </row>
    <row r="19" spans="1:13" ht="14.1" customHeight="1">
      <c r="A19" s="64">
        <v>3</v>
      </c>
      <c r="B19" s="127" t="s">
        <v>72</v>
      </c>
      <c r="C19" s="36"/>
      <c r="D19" s="36"/>
      <c r="E19" s="36"/>
      <c r="F19" s="36"/>
      <c r="G19" s="36"/>
      <c r="H19" s="36"/>
      <c r="I19" s="36"/>
      <c r="J19" s="36"/>
      <c r="K19" s="36"/>
      <c r="L19" s="82"/>
      <c r="M19" s="36"/>
    </row>
    <row r="20" spans="1:13" ht="14.1" customHeight="1">
      <c r="A20" s="64"/>
      <c r="B20" s="127" t="s">
        <v>33</v>
      </c>
      <c r="C20" s="36"/>
      <c r="D20" s="47"/>
      <c r="E20" s="47"/>
      <c r="F20" s="36"/>
      <c r="G20" s="36"/>
      <c r="H20" s="36"/>
      <c r="I20" s="36"/>
      <c r="J20" s="36"/>
      <c r="K20" s="36"/>
      <c r="L20" s="82"/>
      <c r="M20" s="36"/>
    </row>
    <row r="21" spans="1:13" ht="14.1" customHeight="1">
      <c r="A21" s="64"/>
      <c r="B21" s="66"/>
      <c r="C21" s="36"/>
      <c r="D21" s="36"/>
      <c r="E21" s="36"/>
      <c r="F21" s="36"/>
      <c r="G21" s="36"/>
      <c r="H21" s="36"/>
      <c r="I21" s="36"/>
      <c r="J21" s="36"/>
      <c r="K21" s="36"/>
      <c r="L21" s="82"/>
      <c r="M21" s="36"/>
    </row>
    <row r="22" spans="1:13" ht="14.1" customHeight="1">
      <c r="A22" s="339" t="s">
        <v>38</v>
      </c>
      <c r="B22" s="339"/>
      <c r="C22" s="214">
        <f>SUM(C16:C21)</f>
        <v>0</v>
      </c>
      <c r="D22" s="214">
        <f t="shared" ref="D22:M22" si="1">SUM(D16:D21)</f>
        <v>0</v>
      </c>
      <c r="E22" s="214">
        <f t="shared" si="1"/>
        <v>0</v>
      </c>
      <c r="F22" s="214">
        <f t="shared" si="1"/>
        <v>0</v>
      </c>
      <c r="G22" s="214">
        <f t="shared" si="1"/>
        <v>0</v>
      </c>
      <c r="H22" s="214">
        <f t="shared" si="1"/>
        <v>0</v>
      </c>
      <c r="I22" s="214">
        <f t="shared" si="1"/>
        <v>0</v>
      </c>
      <c r="J22" s="214">
        <f t="shared" si="1"/>
        <v>0</v>
      </c>
      <c r="K22" s="214">
        <f t="shared" si="1"/>
        <v>0</v>
      </c>
      <c r="L22" s="214">
        <f t="shared" si="1"/>
        <v>0</v>
      </c>
      <c r="M22" s="214">
        <f t="shared" si="1"/>
        <v>0</v>
      </c>
    </row>
    <row r="23" spans="1:13" ht="14.1" customHeight="1">
      <c r="A23" s="114"/>
      <c r="B23" s="113" t="s">
        <v>39</v>
      </c>
      <c r="C23" s="36"/>
      <c r="D23" s="36"/>
      <c r="E23" s="36"/>
      <c r="F23" s="36"/>
      <c r="G23" s="36"/>
      <c r="H23" s="36"/>
      <c r="I23" s="36"/>
      <c r="J23" s="36"/>
      <c r="K23" s="36"/>
      <c r="L23" s="82"/>
      <c r="M23" s="36"/>
    </row>
    <row r="24" spans="1:13" ht="14.1" customHeight="1">
      <c r="A24" s="64"/>
      <c r="B24" s="128" t="s">
        <v>40</v>
      </c>
      <c r="C24" s="36"/>
      <c r="D24" s="36"/>
      <c r="E24" s="36"/>
      <c r="F24" s="36"/>
      <c r="G24" s="36"/>
      <c r="H24" s="36"/>
      <c r="I24" s="36"/>
      <c r="J24" s="36"/>
      <c r="K24" s="36"/>
      <c r="L24" s="82"/>
      <c r="M24" s="36"/>
    </row>
    <row r="25" spans="1:13" ht="14.1" customHeight="1">
      <c r="A25" s="64">
        <v>1</v>
      </c>
      <c r="B25" s="127" t="s">
        <v>41</v>
      </c>
      <c r="C25" s="36"/>
      <c r="D25" s="36"/>
      <c r="E25" s="36"/>
      <c r="F25" s="36"/>
      <c r="G25" s="36"/>
      <c r="H25" s="36"/>
      <c r="I25" s="36"/>
      <c r="J25" s="36"/>
      <c r="K25" s="36"/>
      <c r="L25" s="82"/>
      <c r="M25" s="36"/>
    </row>
    <row r="26" spans="1:13" ht="14.1" customHeight="1">
      <c r="A26" s="64">
        <v>2</v>
      </c>
      <c r="B26" s="127" t="s">
        <v>42</v>
      </c>
      <c r="C26" s="79"/>
      <c r="D26" s="79"/>
      <c r="E26" s="79"/>
      <c r="F26" s="79"/>
      <c r="G26" s="79"/>
      <c r="H26" s="49"/>
      <c r="I26" s="49"/>
      <c r="J26" s="79"/>
      <c r="K26" s="79"/>
      <c r="L26" s="82"/>
      <c r="M26" s="79"/>
    </row>
    <row r="27" spans="1:13" ht="14.1" customHeight="1">
      <c r="A27" s="64"/>
      <c r="B27" s="127" t="s">
        <v>33</v>
      </c>
      <c r="C27" s="82"/>
      <c r="D27" s="82"/>
      <c r="E27" s="82"/>
      <c r="F27" s="82"/>
      <c r="G27" s="82"/>
      <c r="H27" s="36"/>
      <c r="I27" s="36"/>
      <c r="J27" s="82"/>
      <c r="K27" s="82"/>
      <c r="L27" s="82"/>
      <c r="M27" s="82"/>
    </row>
    <row r="28" spans="1:13" ht="14.1" customHeight="1">
      <c r="A28" s="8"/>
      <c r="B28" s="115"/>
      <c r="C28" s="47"/>
      <c r="D28" s="36"/>
      <c r="E28" s="36"/>
      <c r="F28" s="36"/>
      <c r="G28" s="36"/>
      <c r="H28" s="36"/>
      <c r="I28" s="36"/>
      <c r="J28" s="36"/>
      <c r="K28" s="36"/>
      <c r="L28" s="82"/>
      <c r="M28" s="82"/>
    </row>
    <row r="29" spans="1:13" ht="15" customHeight="1">
      <c r="A29" s="266" t="s">
        <v>43</v>
      </c>
      <c r="B29" s="267"/>
      <c r="C29" s="137">
        <f>SUM(C25:C28)</f>
        <v>0</v>
      </c>
      <c r="D29" s="137">
        <f t="shared" ref="D29:M29" si="2">SUM(D25:D28)</f>
        <v>0</v>
      </c>
      <c r="E29" s="137">
        <f t="shared" si="2"/>
        <v>0</v>
      </c>
      <c r="F29" s="137">
        <f t="shared" si="2"/>
        <v>0</v>
      </c>
      <c r="G29" s="137">
        <f t="shared" si="2"/>
        <v>0</v>
      </c>
      <c r="H29" s="137">
        <f t="shared" si="2"/>
        <v>0</v>
      </c>
      <c r="I29" s="137">
        <f t="shared" si="2"/>
        <v>0</v>
      </c>
      <c r="J29" s="137">
        <f t="shared" si="2"/>
        <v>0</v>
      </c>
      <c r="K29" s="137">
        <f t="shared" si="2"/>
        <v>0</v>
      </c>
      <c r="L29" s="137">
        <f t="shared" si="2"/>
        <v>0</v>
      </c>
      <c r="M29" s="137">
        <f t="shared" si="2"/>
        <v>0</v>
      </c>
    </row>
    <row r="30" spans="1:13" ht="28.5" customHeight="1">
      <c r="A30" s="266" t="s">
        <v>44</v>
      </c>
      <c r="B30" s="267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</row>
    <row r="31" spans="1:13" ht="27" customHeight="1">
      <c r="A31" s="258" t="s">
        <v>45</v>
      </c>
      <c r="B31" s="259"/>
      <c r="C31" s="145">
        <f>SUM(C14,C15,C22,C23,C29)</f>
        <v>0</v>
      </c>
      <c r="D31" s="145">
        <f t="shared" ref="D31:M31" si="3">SUM(D14,D15,D22,D23,D29)</f>
        <v>0</v>
      </c>
      <c r="E31" s="145">
        <f t="shared" si="3"/>
        <v>0</v>
      </c>
      <c r="F31" s="145">
        <f t="shared" si="3"/>
        <v>0</v>
      </c>
      <c r="G31" s="145">
        <f t="shared" si="3"/>
        <v>0</v>
      </c>
      <c r="H31" s="145">
        <f t="shared" si="3"/>
        <v>0</v>
      </c>
      <c r="I31" s="145">
        <f t="shared" si="3"/>
        <v>0</v>
      </c>
      <c r="J31" s="145">
        <f t="shared" si="3"/>
        <v>0</v>
      </c>
      <c r="K31" s="145">
        <f t="shared" si="3"/>
        <v>0</v>
      </c>
      <c r="L31" s="145">
        <f t="shared" si="3"/>
        <v>0</v>
      </c>
      <c r="M31" s="145">
        <f t="shared" si="3"/>
        <v>0</v>
      </c>
    </row>
  </sheetData>
  <mergeCells count="24">
    <mergeCell ref="A1:M1"/>
    <mergeCell ref="C4:C7"/>
    <mergeCell ref="D5:D7"/>
    <mergeCell ref="E5:E7"/>
    <mergeCell ref="M5:M7"/>
    <mergeCell ref="C2:M2"/>
    <mergeCell ref="C3:M3"/>
    <mergeCell ref="J5:J7"/>
    <mergeCell ref="K5:K7"/>
    <mergeCell ref="H4:I4"/>
    <mergeCell ref="J4:M4"/>
    <mergeCell ref="D4:G4"/>
    <mergeCell ref="G5:G7"/>
    <mergeCell ref="L5:L7"/>
    <mergeCell ref="F5:F7"/>
    <mergeCell ref="H5:H7"/>
    <mergeCell ref="I5:I7"/>
    <mergeCell ref="A30:B30"/>
    <mergeCell ref="A31:B31"/>
    <mergeCell ref="A29:B29"/>
    <mergeCell ref="B2:B7"/>
    <mergeCell ref="A2:A7"/>
    <mergeCell ref="A14:B14"/>
    <mergeCell ref="A22:B22"/>
  </mergeCells>
  <phoneticPr fontId="0" type="noConversion"/>
  <pageMargins left="0.59055118110236227" right="0.39370078740157483" top="0.39370078740157483" bottom="0.39370078740157483" header="0" footer="0"/>
  <pageSetup paperSize="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M30"/>
  <sheetViews>
    <sheetView topLeftCell="A13" zoomScale="75" zoomScaleNormal="75" workbookViewId="0">
      <selection activeCell="C30" sqref="C30"/>
    </sheetView>
  </sheetViews>
  <sheetFormatPr defaultRowHeight="15"/>
  <cols>
    <col min="1" max="1" width="4.7109375" customWidth="1"/>
    <col min="2" max="2" width="26.42578125" customWidth="1"/>
    <col min="3" max="3" width="9.7109375" customWidth="1"/>
    <col min="4" max="11" width="8.7109375" customWidth="1"/>
    <col min="12" max="12" width="6.5703125" customWidth="1"/>
    <col min="13" max="13" width="7" customWidth="1"/>
  </cols>
  <sheetData>
    <row r="1" spans="1:13">
      <c r="A1" s="342" t="s">
        <v>145</v>
      </c>
      <c r="B1" s="342"/>
      <c r="C1" s="342"/>
      <c r="D1" s="342"/>
      <c r="E1" s="342"/>
      <c r="F1" s="342"/>
      <c r="G1" s="342"/>
      <c r="H1" s="342"/>
      <c r="I1" s="342"/>
      <c r="J1" s="342"/>
      <c r="K1" s="342"/>
      <c r="L1" s="342"/>
      <c r="M1" s="342"/>
    </row>
    <row r="2" spans="1:13" ht="15" customHeight="1">
      <c r="A2" s="302" t="s">
        <v>99</v>
      </c>
      <c r="B2" s="302" t="s">
        <v>13</v>
      </c>
      <c r="C2" s="271" t="s">
        <v>131</v>
      </c>
      <c r="D2" s="272"/>
      <c r="E2" s="272"/>
      <c r="F2" s="272"/>
      <c r="G2" s="272"/>
      <c r="H2" s="272"/>
      <c r="I2" s="272"/>
      <c r="J2" s="272"/>
      <c r="K2" s="272"/>
      <c r="L2" s="272"/>
      <c r="M2" s="272"/>
    </row>
    <row r="3" spans="1:13" ht="15" customHeight="1">
      <c r="A3" s="303"/>
      <c r="B3" s="303"/>
      <c r="C3" s="340" t="s">
        <v>146</v>
      </c>
      <c r="D3" s="341"/>
      <c r="E3" s="341"/>
      <c r="F3" s="341"/>
      <c r="G3" s="341"/>
      <c r="H3" s="341"/>
      <c r="I3" s="341"/>
      <c r="J3" s="341"/>
      <c r="K3" s="341"/>
      <c r="L3" s="341"/>
      <c r="M3" s="341"/>
    </row>
    <row r="4" spans="1:13" ht="15" customHeight="1">
      <c r="A4" s="303"/>
      <c r="B4" s="303"/>
      <c r="C4" s="302" t="s">
        <v>147</v>
      </c>
      <c r="D4" s="302" t="s">
        <v>132</v>
      </c>
      <c r="E4" s="303"/>
      <c r="F4" s="303"/>
      <c r="G4" s="303"/>
      <c r="H4" s="302" t="s">
        <v>133</v>
      </c>
      <c r="I4" s="303"/>
      <c r="J4" s="302" t="s">
        <v>148</v>
      </c>
      <c r="K4" s="303"/>
      <c r="L4" s="303"/>
      <c r="M4" s="303"/>
    </row>
    <row r="5" spans="1:13" ht="37.9" customHeight="1">
      <c r="A5" s="303"/>
      <c r="B5" s="303"/>
      <c r="C5" s="303"/>
      <c r="D5" s="299" t="s">
        <v>136</v>
      </c>
      <c r="E5" s="299" t="s">
        <v>149</v>
      </c>
      <c r="F5" s="299" t="s">
        <v>150</v>
      </c>
      <c r="G5" s="299" t="s">
        <v>138</v>
      </c>
      <c r="H5" s="279" t="s">
        <v>139</v>
      </c>
      <c r="I5" s="279" t="s">
        <v>151</v>
      </c>
      <c r="J5" s="299" t="s">
        <v>141</v>
      </c>
      <c r="K5" s="299" t="s">
        <v>142</v>
      </c>
      <c r="L5" s="299" t="s">
        <v>152</v>
      </c>
      <c r="M5" s="299" t="s">
        <v>144</v>
      </c>
    </row>
    <row r="6" spans="1:13" ht="37.5" customHeight="1">
      <c r="A6" s="303"/>
      <c r="B6" s="303"/>
      <c r="C6" s="303"/>
      <c r="D6" s="300"/>
      <c r="E6" s="300"/>
      <c r="F6" s="300"/>
      <c r="G6" s="300"/>
      <c r="H6" s="280"/>
      <c r="I6" s="280"/>
      <c r="J6" s="300"/>
      <c r="K6" s="300"/>
      <c r="L6" s="300"/>
      <c r="M6" s="300"/>
    </row>
    <row r="7" spans="1:13" ht="5.25" customHeight="1">
      <c r="A7" s="303"/>
      <c r="B7" s="303"/>
      <c r="C7" s="303"/>
      <c r="D7" s="300"/>
      <c r="E7" s="300"/>
      <c r="F7" s="300"/>
      <c r="G7" s="300"/>
      <c r="H7" s="280"/>
      <c r="I7" s="280"/>
      <c r="J7" s="300"/>
      <c r="K7" s="300"/>
      <c r="L7" s="300"/>
      <c r="M7" s="300"/>
    </row>
    <row r="8" spans="1:13" ht="29.25">
      <c r="A8" s="8"/>
      <c r="B8" s="128" t="s">
        <v>47</v>
      </c>
      <c r="C8" s="31"/>
      <c r="D8" s="31"/>
      <c r="E8" s="31"/>
      <c r="F8" s="31"/>
      <c r="G8" s="31"/>
      <c r="H8" s="84"/>
      <c r="I8" s="84"/>
      <c r="J8" s="31"/>
      <c r="K8" s="31"/>
      <c r="L8" s="31"/>
      <c r="M8" s="31"/>
    </row>
    <row r="9" spans="1:13">
      <c r="A9" s="64">
        <v>1</v>
      </c>
      <c r="B9" s="127" t="s">
        <v>29</v>
      </c>
      <c r="C9" s="36"/>
      <c r="D9" s="36"/>
      <c r="E9" s="36"/>
      <c r="F9" s="36"/>
      <c r="G9" s="36"/>
      <c r="H9" s="36"/>
      <c r="I9" s="36"/>
      <c r="J9" s="36"/>
      <c r="K9" s="36"/>
      <c r="L9" s="82"/>
      <c r="M9" s="36"/>
    </row>
    <row r="10" spans="1:13">
      <c r="A10" s="64">
        <v>2</v>
      </c>
      <c r="B10" s="127" t="s">
        <v>30</v>
      </c>
      <c r="C10" s="36"/>
      <c r="D10" s="36"/>
      <c r="E10" s="36"/>
      <c r="F10" s="36"/>
      <c r="G10" s="36"/>
      <c r="H10" s="36"/>
      <c r="I10" s="36"/>
      <c r="J10" s="36"/>
      <c r="K10" s="36"/>
      <c r="L10" s="82"/>
      <c r="M10" s="36"/>
    </row>
    <row r="11" spans="1:13">
      <c r="A11" s="64">
        <v>3</v>
      </c>
      <c r="B11" s="127" t="s">
        <v>31</v>
      </c>
      <c r="C11" s="36"/>
      <c r="D11" s="36"/>
      <c r="E11" s="36"/>
      <c r="F11" s="36"/>
      <c r="G11" s="36"/>
      <c r="H11" s="36"/>
      <c r="I11" s="36"/>
      <c r="J11" s="36"/>
      <c r="K11" s="36"/>
      <c r="L11" s="82"/>
      <c r="M11" s="36"/>
    </row>
    <row r="12" spans="1:13">
      <c r="A12" s="64"/>
      <c r="B12" s="129" t="s">
        <v>33</v>
      </c>
      <c r="C12" s="36"/>
      <c r="D12" s="36"/>
      <c r="E12" s="36"/>
      <c r="F12" s="36"/>
      <c r="G12" s="36"/>
      <c r="H12" s="36"/>
      <c r="I12" s="36"/>
      <c r="J12" s="36"/>
      <c r="K12" s="36"/>
      <c r="L12" s="82"/>
      <c r="M12" s="36"/>
    </row>
    <row r="13" spans="1:13" ht="12.75" customHeight="1">
      <c r="A13" s="8"/>
      <c r="B13" s="115"/>
      <c r="C13" s="36"/>
      <c r="D13" s="36"/>
      <c r="E13" s="36"/>
      <c r="F13" s="36"/>
      <c r="G13" s="36"/>
      <c r="H13" s="36"/>
      <c r="I13" s="36"/>
      <c r="J13" s="36"/>
      <c r="K13" s="36"/>
      <c r="L13" s="82"/>
      <c r="M13" s="36"/>
    </row>
    <row r="14" spans="1:13" ht="30" customHeight="1">
      <c r="A14" s="256" t="s">
        <v>32</v>
      </c>
      <c r="B14" s="257"/>
      <c r="C14" s="214">
        <f>SUM(C9:C13)</f>
        <v>0</v>
      </c>
      <c r="D14" s="214">
        <f t="shared" ref="D14:M14" si="0">SUM(D9:D13)</f>
        <v>0</v>
      </c>
      <c r="E14" s="214">
        <f t="shared" si="0"/>
        <v>0</v>
      </c>
      <c r="F14" s="214">
        <f t="shared" si="0"/>
        <v>0</v>
      </c>
      <c r="G14" s="214">
        <f t="shared" si="0"/>
        <v>0</v>
      </c>
      <c r="H14" s="214">
        <f t="shared" si="0"/>
        <v>0</v>
      </c>
      <c r="I14" s="214">
        <f t="shared" si="0"/>
        <v>0</v>
      </c>
      <c r="J14" s="214">
        <f t="shared" si="0"/>
        <v>0</v>
      </c>
      <c r="K14" s="214">
        <f t="shared" si="0"/>
        <v>0</v>
      </c>
      <c r="L14" s="214">
        <f t="shared" si="0"/>
        <v>0</v>
      </c>
      <c r="M14" s="214">
        <f t="shared" si="0"/>
        <v>0</v>
      </c>
    </row>
    <row r="15" spans="1:13">
      <c r="A15" s="64"/>
      <c r="B15" s="128" t="s">
        <v>48</v>
      </c>
      <c r="C15" s="36"/>
      <c r="D15" s="36"/>
      <c r="E15" s="36"/>
      <c r="F15" s="36"/>
      <c r="G15" s="36"/>
      <c r="H15" s="36"/>
      <c r="I15" s="36"/>
      <c r="J15" s="36"/>
      <c r="K15" s="36"/>
      <c r="L15" s="82"/>
      <c r="M15" s="36"/>
    </row>
    <row r="16" spans="1:13">
      <c r="A16" s="64"/>
      <c r="B16" s="128" t="s">
        <v>34</v>
      </c>
      <c r="C16" s="36"/>
      <c r="D16" s="36"/>
      <c r="E16" s="36"/>
      <c r="F16" s="36"/>
      <c r="G16" s="36"/>
      <c r="H16" s="36"/>
      <c r="I16" s="36"/>
      <c r="J16" s="36"/>
      <c r="K16" s="36"/>
      <c r="L16" s="82"/>
      <c r="M16" s="36"/>
    </row>
    <row r="17" spans="1:13">
      <c r="A17" s="64">
        <v>1</v>
      </c>
      <c r="B17" s="127" t="s">
        <v>35</v>
      </c>
      <c r="C17" s="36"/>
      <c r="D17" s="36"/>
      <c r="E17" s="36"/>
      <c r="F17" s="36"/>
      <c r="G17" s="36"/>
      <c r="H17" s="36"/>
      <c r="I17" s="36"/>
      <c r="J17" s="36"/>
      <c r="K17" s="36"/>
      <c r="L17" s="82"/>
      <c r="M17" s="36"/>
    </row>
    <row r="18" spans="1:13">
      <c r="A18" s="64">
        <v>2</v>
      </c>
      <c r="B18" s="127" t="s">
        <v>71</v>
      </c>
      <c r="C18" s="36"/>
      <c r="D18" s="36"/>
      <c r="E18" s="36"/>
      <c r="F18" s="36"/>
      <c r="G18" s="36"/>
      <c r="H18" s="36"/>
      <c r="I18" s="36"/>
      <c r="J18" s="36"/>
      <c r="K18" s="36"/>
      <c r="L18" s="82"/>
      <c r="M18" s="36"/>
    </row>
    <row r="19" spans="1:13">
      <c r="A19" s="64">
        <v>3</v>
      </c>
      <c r="B19" s="127" t="s">
        <v>72</v>
      </c>
      <c r="C19" s="36"/>
      <c r="D19" s="36"/>
      <c r="E19" s="36"/>
      <c r="F19" s="36"/>
      <c r="G19" s="36"/>
      <c r="H19" s="36"/>
      <c r="I19" s="36"/>
      <c r="J19" s="36"/>
      <c r="K19" s="36"/>
      <c r="L19" s="82"/>
      <c r="M19" s="36"/>
    </row>
    <row r="20" spans="1:13">
      <c r="A20" s="64"/>
      <c r="B20" s="127" t="s">
        <v>33</v>
      </c>
      <c r="C20" s="36"/>
      <c r="D20" s="47"/>
      <c r="E20" s="47"/>
      <c r="F20" s="36"/>
      <c r="G20" s="36"/>
      <c r="H20" s="36"/>
      <c r="I20" s="36"/>
      <c r="J20" s="36"/>
      <c r="K20" s="36"/>
      <c r="L20" s="82"/>
      <c r="M20" s="36"/>
    </row>
    <row r="21" spans="1:13" ht="15" customHeight="1">
      <c r="A21" s="256" t="s">
        <v>38</v>
      </c>
      <c r="B21" s="257"/>
      <c r="C21" s="214">
        <f t="shared" ref="C21:M21" si="1">SUM(C17:C20)</f>
        <v>0</v>
      </c>
      <c r="D21" s="214">
        <f t="shared" si="1"/>
        <v>0</v>
      </c>
      <c r="E21" s="214">
        <f t="shared" si="1"/>
        <v>0</v>
      </c>
      <c r="F21" s="214">
        <f t="shared" si="1"/>
        <v>0</v>
      </c>
      <c r="G21" s="214">
        <f t="shared" si="1"/>
        <v>0</v>
      </c>
      <c r="H21" s="214">
        <f t="shared" si="1"/>
        <v>0</v>
      </c>
      <c r="I21" s="214">
        <f t="shared" si="1"/>
        <v>0</v>
      </c>
      <c r="J21" s="214">
        <f t="shared" si="1"/>
        <v>0</v>
      </c>
      <c r="K21" s="214">
        <f t="shared" si="1"/>
        <v>0</v>
      </c>
      <c r="L21" s="214">
        <f t="shared" si="1"/>
        <v>0</v>
      </c>
      <c r="M21" s="214">
        <f t="shared" si="1"/>
        <v>0</v>
      </c>
    </row>
    <row r="22" spans="1:13">
      <c r="A22" s="114"/>
      <c r="B22" s="113" t="s">
        <v>39</v>
      </c>
      <c r="C22" s="36"/>
      <c r="D22" s="36"/>
      <c r="E22" s="36"/>
      <c r="F22" s="36"/>
      <c r="G22" s="36"/>
      <c r="H22" s="36"/>
      <c r="I22" s="36"/>
      <c r="J22" s="36"/>
      <c r="K22" s="36"/>
      <c r="L22" s="82"/>
      <c r="M22" s="36"/>
    </row>
    <row r="23" spans="1:13">
      <c r="A23" s="64"/>
      <c r="B23" s="138" t="s">
        <v>40</v>
      </c>
      <c r="C23" s="36"/>
      <c r="D23" s="36"/>
      <c r="E23" s="36"/>
      <c r="F23" s="36"/>
      <c r="G23" s="36"/>
      <c r="H23" s="36"/>
      <c r="I23" s="36"/>
      <c r="J23" s="36"/>
      <c r="K23" s="36"/>
      <c r="L23" s="82"/>
      <c r="M23" s="36"/>
    </row>
    <row r="24" spans="1:13">
      <c r="A24" s="64">
        <v>1</v>
      </c>
      <c r="B24" s="127" t="s">
        <v>41</v>
      </c>
      <c r="C24" s="36"/>
      <c r="D24" s="36"/>
      <c r="E24" s="36"/>
      <c r="F24" s="36"/>
      <c r="G24" s="36"/>
      <c r="H24" s="36"/>
      <c r="I24" s="36"/>
      <c r="J24" s="36"/>
      <c r="K24" s="36"/>
      <c r="L24" s="82"/>
      <c r="M24" s="36"/>
    </row>
    <row r="25" spans="1:13">
      <c r="A25" s="64">
        <v>2</v>
      </c>
      <c r="B25" s="127" t="s">
        <v>42</v>
      </c>
      <c r="C25" s="79"/>
      <c r="D25" s="79"/>
      <c r="E25" s="79"/>
      <c r="F25" s="79"/>
      <c r="G25" s="79"/>
      <c r="H25" s="49"/>
      <c r="I25" s="49"/>
      <c r="J25" s="79"/>
      <c r="K25" s="79"/>
      <c r="L25" s="82"/>
      <c r="M25" s="79"/>
    </row>
    <row r="26" spans="1:13">
      <c r="A26" s="64"/>
      <c r="B26" s="127" t="s">
        <v>33</v>
      </c>
      <c r="C26" s="82"/>
      <c r="D26" s="82"/>
      <c r="E26" s="82"/>
      <c r="F26" s="82"/>
      <c r="G26" s="82"/>
      <c r="H26" s="36"/>
      <c r="I26" s="36"/>
      <c r="J26" s="82"/>
      <c r="K26" s="82"/>
      <c r="L26" s="82"/>
      <c r="M26" s="82"/>
    </row>
    <row r="27" spans="1:13" ht="9.75" customHeight="1">
      <c r="A27" s="8"/>
      <c r="B27" s="115"/>
      <c r="C27" s="47"/>
      <c r="D27" s="36"/>
      <c r="E27" s="36"/>
      <c r="F27" s="36"/>
      <c r="G27" s="36"/>
      <c r="H27" s="36"/>
      <c r="I27" s="36"/>
      <c r="J27" s="36"/>
      <c r="K27" s="36"/>
      <c r="L27" s="82"/>
      <c r="M27" s="82"/>
    </row>
    <row r="28" spans="1:13" ht="16.5" customHeight="1">
      <c r="A28" s="256" t="s">
        <v>43</v>
      </c>
      <c r="B28" s="257"/>
      <c r="C28" s="137">
        <f>SUM(C24:C27)</f>
        <v>0</v>
      </c>
      <c r="D28" s="137">
        <f t="shared" ref="D28:M28" si="2">SUM(D24:D27)</f>
        <v>0</v>
      </c>
      <c r="E28" s="137">
        <f t="shared" si="2"/>
        <v>0</v>
      </c>
      <c r="F28" s="137">
        <f t="shared" si="2"/>
        <v>0</v>
      </c>
      <c r="G28" s="137">
        <f t="shared" si="2"/>
        <v>0</v>
      </c>
      <c r="H28" s="137">
        <f t="shared" si="2"/>
        <v>0</v>
      </c>
      <c r="I28" s="137">
        <f t="shared" si="2"/>
        <v>0</v>
      </c>
      <c r="J28" s="137">
        <f t="shared" si="2"/>
        <v>0</v>
      </c>
      <c r="K28" s="137">
        <f t="shared" si="2"/>
        <v>0</v>
      </c>
      <c r="L28" s="137">
        <f t="shared" si="2"/>
        <v>0</v>
      </c>
      <c r="M28" s="137">
        <f t="shared" si="2"/>
        <v>0</v>
      </c>
    </row>
    <row r="29" spans="1:13" ht="29.25" customHeight="1">
      <c r="A29" s="256" t="s">
        <v>44</v>
      </c>
      <c r="B29" s="257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</row>
    <row r="30" spans="1:13" ht="28.5" customHeight="1">
      <c r="A30" s="256" t="s">
        <v>45</v>
      </c>
      <c r="B30" s="257"/>
      <c r="C30" s="145">
        <f t="shared" ref="C30:M30" si="3">SUM(C14,C15,C21,C22,C28)</f>
        <v>0</v>
      </c>
      <c r="D30" s="145">
        <f t="shared" si="3"/>
        <v>0</v>
      </c>
      <c r="E30" s="145">
        <f t="shared" si="3"/>
        <v>0</v>
      </c>
      <c r="F30" s="145">
        <f t="shared" si="3"/>
        <v>0</v>
      </c>
      <c r="G30" s="145">
        <f t="shared" si="3"/>
        <v>0</v>
      </c>
      <c r="H30" s="145">
        <f t="shared" si="3"/>
        <v>0</v>
      </c>
      <c r="I30" s="145">
        <f t="shared" si="3"/>
        <v>0</v>
      </c>
      <c r="J30" s="145">
        <f t="shared" si="3"/>
        <v>0</v>
      </c>
      <c r="K30" s="145">
        <f t="shared" si="3"/>
        <v>0</v>
      </c>
      <c r="L30" s="145">
        <f t="shared" si="3"/>
        <v>0</v>
      </c>
      <c r="M30" s="145">
        <f t="shared" si="3"/>
        <v>0</v>
      </c>
    </row>
  </sheetData>
  <mergeCells count="24">
    <mergeCell ref="A1:M1"/>
    <mergeCell ref="C2:M2"/>
    <mergeCell ref="C3:M3"/>
    <mergeCell ref="D4:G4"/>
    <mergeCell ref="A2:A7"/>
    <mergeCell ref="B2:B7"/>
    <mergeCell ref="M5:M7"/>
    <mergeCell ref="H5:H7"/>
    <mergeCell ref="A30:B30"/>
    <mergeCell ref="K5:K7"/>
    <mergeCell ref="D5:D7"/>
    <mergeCell ref="E5:E7"/>
    <mergeCell ref="G5:G7"/>
    <mergeCell ref="A28:B28"/>
    <mergeCell ref="I5:I7"/>
    <mergeCell ref="J5:J7"/>
    <mergeCell ref="A29:B29"/>
    <mergeCell ref="A14:B14"/>
    <mergeCell ref="A21:B21"/>
    <mergeCell ref="F5:F7"/>
    <mergeCell ref="C4:C7"/>
    <mergeCell ref="L5:L7"/>
    <mergeCell ref="H4:I4"/>
    <mergeCell ref="J4:M4"/>
  </mergeCells>
  <phoneticPr fontId="0" type="noConversion"/>
  <pageMargins left="0.59055118110236227" right="0.39370078740157483" top="0.39370078740157483" bottom="0.39370078740157483" header="0" footer="0"/>
  <pageSetup paperSize="9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I29"/>
  <sheetViews>
    <sheetView zoomScale="75" zoomScaleNormal="75" workbookViewId="0">
      <selection activeCell="A6" sqref="A6"/>
    </sheetView>
  </sheetViews>
  <sheetFormatPr defaultRowHeight="15"/>
  <cols>
    <col min="1" max="1" width="4.7109375" customWidth="1"/>
    <col min="2" max="2" width="26.7109375" customWidth="1"/>
    <col min="3" max="9" width="13.7109375" customWidth="1"/>
  </cols>
  <sheetData>
    <row r="1" spans="1:9">
      <c r="A1" s="307" t="s">
        <v>153</v>
      </c>
      <c r="B1" s="308"/>
      <c r="C1" s="308"/>
      <c r="D1" s="308"/>
      <c r="E1" s="308"/>
      <c r="F1" s="308"/>
      <c r="G1" s="308"/>
      <c r="H1" s="308"/>
      <c r="I1" s="308"/>
    </row>
    <row r="2" spans="1:9" ht="15" customHeight="1">
      <c r="A2" s="260" t="s">
        <v>99</v>
      </c>
      <c r="B2" s="260" t="s">
        <v>13</v>
      </c>
      <c r="C2" s="271" t="s">
        <v>131</v>
      </c>
      <c r="D2" s="272"/>
      <c r="E2" s="272"/>
      <c r="F2" s="272"/>
      <c r="G2" s="272"/>
      <c r="H2" s="272"/>
      <c r="I2" s="272"/>
    </row>
    <row r="3" spans="1:9" ht="15" customHeight="1">
      <c r="A3" s="261"/>
      <c r="B3" s="261"/>
      <c r="C3" s="271" t="s">
        <v>154</v>
      </c>
      <c r="D3" s="271"/>
      <c r="E3" s="271"/>
      <c r="F3" s="271"/>
      <c r="G3" s="271"/>
      <c r="H3" s="271"/>
      <c r="I3" s="271"/>
    </row>
    <row r="4" spans="1:9" ht="47.25" customHeight="1">
      <c r="A4" s="261"/>
      <c r="B4" s="261"/>
      <c r="C4" s="343" t="s">
        <v>155</v>
      </c>
      <c r="D4" s="343" t="s">
        <v>156</v>
      </c>
      <c r="E4" s="302" t="s">
        <v>157</v>
      </c>
      <c r="F4" s="302" t="s">
        <v>158</v>
      </c>
      <c r="G4" s="302" t="s">
        <v>159</v>
      </c>
      <c r="H4" s="260" t="s">
        <v>161</v>
      </c>
      <c r="I4" s="260" t="s">
        <v>160</v>
      </c>
    </row>
    <row r="5" spans="1:9" ht="25.5" customHeight="1">
      <c r="A5" s="262"/>
      <c r="B5" s="262"/>
      <c r="C5" s="344"/>
      <c r="D5" s="344"/>
      <c r="E5" s="303"/>
      <c r="F5" s="303"/>
      <c r="G5" s="303"/>
      <c r="H5" s="262"/>
      <c r="I5" s="262"/>
    </row>
    <row r="6" spans="1:9" ht="29.25" customHeight="1">
      <c r="A6" s="8"/>
      <c r="B6" s="128" t="s">
        <v>47</v>
      </c>
      <c r="C6" s="31"/>
      <c r="D6" s="31"/>
      <c r="E6" s="31"/>
      <c r="F6" s="31"/>
      <c r="G6" s="31"/>
      <c r="H6" s="31"/>
      <c r="I6" s="31"/>
    </row>
    <row r="7" spans="1:9">
      <c r="A7" s="64">
        <v>1</v>
      </c>
      <c r="B7" s="127" t="s">
        <v>29</v>
      </c>
      <c r="C7" s="35"/>
      <c r="D7" s="105"/>
      <c r="E7" s="105"/>
      <c r="F7" s="105"/>
      <c r="G7" s="105"/>
      <c r="H7" s="105"/>
      <c r="I7" s="106"/>
    </row>
    <row r="8" spans="1:9">
      <c r="A8" s="64">
        <v>2</v>
      </c>
      <c r="B8" s="127" t="s">
        <v>30</v>
      </c>
      <c r="C8" s="35"/>
      <c r="D8" s="105"/>
      <c r="E8" s="105"/>
      <c r="F8" s="105"/>
      <c r="G8" s="105"/>
      <c r="H8" s="105"/>
      <c r="I8" s="106"/>
    </row>
    <row r="9" spans="1:9">
      <c r="A9" s="64">
        <v>3</v>
      </c>
      <c r="B9" s="127" t="s">
        <v>31</v>
      </c>
      <c r="C9" s="35"/>
      <c r="D9" s="105"/>
      <c r="E9" s="105"/>
      <c r="F9" s="105"/>
      <c r="G9" s="105"/>
      <c r="H9" s="105"/>
      <c r="I9" s="106"/>
    </row>
    <row r="10" spans="1:9">
      <c r="A10" s="64"/>
      <c r="B10" s="129" t="s">
        <v>33</v>
      </c>
      <c r="C10" s="35"/>
      <c r="D10" s="105"/>
      <c r="E10" s="105"/>
      <c r="F10" s="105"/>
      <c r="G10" s="105"/>
      <c r="H10" s="105"/>
      <c r="I10" s="106"/>
    </row>
    <row r="11" spans="1:9">
      <c r="A11" s="8"/>
      <c r="B11" s="115"/>
      <c r="C11" s="35"/>
      <c r="D11" s="105"/>
      <c r="E11" s="105"/>
      <c r="F11" s="105"/>
      <c r="G11" s="105"/>
      <c r="H11" s="105"/>
      <c r="I11" s="106"/>
    </row>
    <row r="12" spans="1:9" ht="30" customHeight="1">
      <c r="A12" s="339" t="s">
        <v>50</v>
      </c>
      <c r="B12" s="339"/>
      <c r="C12" s="25">
        <f>SUM(C7:C11)</f>
        <v>0</v>
      </c>
      <c r="D12" s="25">
        <f t="shared" ref="D12:I12" si="0">SUM(D7:D11)</f>
        <v>0</v>
      </c>
      <c r="E12" s="25">
        <f t="shared" si="0"/>
        <v>0</v>
      </c>
      <c r="F12" s="25">
        <f t="shared" si="0"/>
        <v>0</v>
      </c>
      <c r="G12" s="25">
        <f t="shared" si="0"/>
        <v>0</v>
      </c>
      <c r="H12" s="25">
        <f t="shared" si="0"/>
        <v>0</v>
      </c>
      <c r="I12" s="25">
        <f t="shared" si="0"/>
        <v>0</v>
      </c>
    </row>
    <row r="13" spans="1:9">
      <c r="A13" s="64"/>
      <c r="B13" s="128" t="s">
        <v>48</v>
      </c>
      <c r="C13" s="35"/>
      <c r="D13" s="105"/>
      <c r="E13" s="105"/>
      <c r="F13" s="105"/>
      <c r="G13" s="105"/>
      <c r="H13" s="105"/>
      <c r="I13" s="106"/>
    </row>
    <row r="14" spans="1:9">
      <c r="A14" s="64"/>
      <c r="B14" s="128" t="s">
        <v>34</v>
      </c>
      <c r="C14" s="35"/>
      <c r="D14" s="105"/>
      <c r="E14" s="105"/>
      <c r="F14" s="105"/>
      <c r="G14" s="105"/>
      <c r="H14" s="105"/>
      <c r="I14" s="106"/>
    </row>
    <row r="15" spans="1:9">
      <c r="A15" s="64">
        <v>1</v>
      </c>
      <c r="B15" s="127" t="s">
        <v>35</v>
      </c>
      <c r="C15" s="35"/>
      <c r="D15" s="105"/>
      <c r="E15" s="105"/>
      <c r="F15" s="105"/>
      <c r="G15" s="105"/>
      <c r="H15" s="105"/>
      <c r="I15" s="106"/>
    </row>
    <row r="16" spans="1:9">
      <c r="A16" s="64">
        <v>2</v>
      </c>
      <c r="B16" s="127" t="s">
        <v>71</v>
      </c>
      <c r="C16" s="35"/>
      <c r="D16" s="105"/>
      <c r="E16" s="105"/>
      <c r="F16" s="105"/>
      <c r="G16" s="105"/>
      <c r="H16" s="105"/>
      <c r="I16" s="106"/>
    </row>
    <row r="17" spans="1:9">
      <c r="A17" s="64">
        <v>3</v>
      </c>
      <c r="B17" s="127" t="s">
        <v>72</v>
      </c>
      <c r="C17" s="35"/>
      <c r="D17" s="105"/>
      <c r="E17" s="105"/>
      <c r="F17" s="105"/>
      <c r="G17" s="105"/>
      <c r="H17" s="105"/>
      <c r="I17" s="106"/>
    </row>
    <row r="18" spans="1:9">
      <c r="A18" s="64"/>
      <c r="B18" s="127" t="s">
        <v>33</v>
      </c>
      <c r="C18" s="35"/>
      <c r="D18" s="105"/>
      <c r="E18" s="105"/>
      <c r="F18" s="105"/>
      <c r="G18" s="105"/>
      <c r="H18" s="105"/>
      <c r="I18" s="106"/>
    </row>
    <row r="19" spans="1:9">
      <c r="A19" s="64"/>
      <c r="B19" s="66"/>
      <c r="C19" s="35"/>
      <c r="D19" s="105"/>
      <c r="E19" s="105"/>
      <c r="F19" s="105"/>
      <c r="G19" s="105"/>
      <c r="H19" s="105"/>
      <c r="I19" s="106"/>
    </row>
    <row r="20" spans="1:9" ht="15" customHeight="1">
      <c r="A20" s="339" t="s">
        <v>38</v>
      </c>
      <c r="B20" s="339"/>
      <c r="C20" s="25">
        <f>SUM(C15:C19)</f>
        <v>0</v>
      </c>
      <c r="D20" s="25">
        <f t="shared" ref="D20:I20" si="1">SUM(D15:D19)</f>
        <v>0</v>
      </c>
      <c r="E20" s="25">
        <f t="shared" si="1"/>
        <v>0</v>
      </c>
      <c r="F20" s="25">
        <f t="shared" si="1"/>
        <v>0</v>
      </c>
      <c r="G20" s="25">
        <f t="shared" si="1"/>
        <v>0</v>
      </c>
      <c r="H20" s="25">
        <f t="shared" si="1"/>
        <v>0</v>
      </c>
      <c r="I20" s="25">
        <f t="shared" si="1"/>
        <v>0</v>
      </c>
    </row>
    <row r="21" spans="1:9">
      <c r="A21" s="114"/>
      <c r="B21" s="113" t="s">
        <v>39</v>
      </c>
      <c r="C21" s="35"/>
      <c r="D21" s="105"/>
      <c r="E21" s="105"/>
      <c r="F21" s="105"/>
      <c r="G21" s="105"/>
      <c r="H21" s="105"/>
      <c r="I21" s="106"/>
    </row>
    <row r="22" spans="1:9">
      <c r="A22" s="64"/>
      <c r="B22" s="128" t="s">
        <v>40</v>
      </c>
      <c r="C22" s="35"/>
      <c r="D22" s="105"/>
      <c r="E22" s="105"/>
      <c r="F22" s="105"/>
      <c r="G22" s="105"/>
      <c r="H22" s="105"/>
      <c r="I22" s="106"/>
    </row>
    <row r="23" spans="1:9">
      <c r="A23" s="64">
        <v>1</v>
      </c>
      <c r="B23" s="127" t="s">
        <v>41</v>
      </c>
      <c r="C23" s="35"/>
      <c r="D23" s="105"/>
      <c r="E23" s="105"/>
      <c r="F23" s="105"/>
      <c r="G23" s="105"/>
      <c r="H23" s="105"/>
      <c r="I23" s="106"/>
    </row>
    <row r="24" spans="1:9">
      <c r="A24" s="64">
        <v>2</v>
      </c>
      <c r="B24" s="127" t="s">
        <v>42</v>
      </c>
      <c r="C24" s="111"/>
      <c r="D24" s="107"/>
      <c r="E24" s="105"/>
      <c r="F24" s="107"/>
      <c r="G24" s="107"/>
      <c r="H24" s="107"/>
      <c r="I24" s="108"/>
    </row>
    <row r="25" spans="1:9">
      <c r="A25" s="64"/>
      <c r="B25" s="127" t="s">
        <v>33</v>
      </c>
      <c r="C25" s="109"/>
      <c r="D25" s="105"/>
      <c r="E25" s="105"/>
      <c r="F25" s="105"/>
      <c r="G25" s="105"/>
      <c r="H25" s="105"/>
      <c r="I25" s="106"/>
    </row>
    <row r="26" spans="1:9">
      <c r="A26" s="8"/>
      <c r="B26" s="115"/>
      <c r="C26" s="35"/>
      <c r="D26" s="105"/>
      <c r="E26" s="105"/>
      <c r="F26" s="105"/>
      <c r="G26" s="105"/>
      <c r="H26" s="105"/>
      <c r="I26" s="106"/>
    </row>
    <row r="27" spans="1:9" ht="17.25" customHeight="1">
      <c r="A27" s="339" t="s">
        <v>43</v>
      </c>
      <c r="B27" s="339"/>
      <c r="C27" s="46">
        <f>SUM(C23:C26)</f>
        <v>0</v>
      </c>
      <c r="D27" s="46">
        <f t="shared" ref="D27:I27" si="2">SUM(D23:D26)</f>
        <v>0</v>
      </c>
      <c r="E27" s="46">
        <f t="shared" si="2"/>
        <v>0</v>
      </c>
      <c r="F27" s="46">
        <f t="shared" si="2"/>
        <v>0</v>
      </c>
      <c r="G27" s="46">
        <f t="shared" si="2"/>
        <v>0</v>
      </c>
      <c r="H27" s="46">
        <f t="shared" si="2"/>
        <v>0</v>
      </c>
      <c r="I27" s="46">
        <f t="shared" si="2"/>
        <v>0</v>
      </c>
    </row>
    <row r="28" spans="1:9" ht="30.75" customHeight="1">
      <c r="A28" s="339" t="s">
        <v>44</v>
      </c>
      <c r="B28" s="339"/>
      <c r="C28" s="8"/>
      <c r="D28" s="8"/>
      <c r="E28" s="8"/>
      <c r="F28" s="8"/>
      <c r="G28" s="8"/>
      <c r="H28" s="8"/>
      <c r="I28" s="8"/>
    </row>
    <row r="29" spans="1:9" ht="27.75" customHeight="1">
      <c r="A29" s="339" t="s">
        <v>45</v>
      </c>
      <c r="B29" s="339"/>
      <c r="C29" s="145">
        <f>SUM(C12,C13,C20,C27,C21)</f>
        <v>0</v>
      </c>
      <c r="D29" s="145">
        <f t="shared" ref="D29:I29" si="3">SUM(D12,D13,D20,D27,D21)</f>
        <v>0</v>
      </c>
      <c r="E29" s="145">
        <f t="shared" si="3"/>
        <v>0</v>
      </c>
      <c r="F29" s="145">
        <f t="shared" si="3"/>
        <v>0</v>
      </c>
      <c r="G29" s="145">
        <f t="shared" si="3"/>
        <v>0</v>
      </c>
      <c r="H29" s="145">
        <f t="shared" si="3"/>
        <v>0</v>
      </c>
      <c r="I29" s="145">
        <f t="shared" si="3"/>
        <v>0</v>
      </c>
    </row>
  </sheetData>
  <mergeCells count="17">
    <mergeCell ref="D4:D5"/>
    <mergeCell ref="C2:I2"/>
    <mergeCell ref="C3:I3"/>
    <mergeCell ref="C4:C5"/>
    <mergeCell ref="F4:F5"/>
    <mergeCell ref="H4:H5"/>
    <mergeCell ref="I4:I5"/>
    <mergeCell ref="A28:B28"/>
    <mergeCell ref="A29:B29"/>
    <mergeCell ref="A1:I1"/>
    <mergeCell ref="E4:E5"/>
    <mergeCell ref="G4:G5"/>
    <mergeCell ref="A12:B12"/>
    <mergeCell ref="A20:B20"/>
    <mergeCell ref="A27:B27"/>
    <mergeCell ref="A2:A5"/>
    <mergeCell ref="B2:B5"/>
  </mergeCells>
  <phoneticPr fontId="0" type="noConversion"/>
  <pageMargins left="0.59055118110236227" right="0.39370078740157483" top="0.39370078740157483" bottom="0.39370078740157483" header="0" footer="0"/>
  <pageSetup paperSize="9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R28"/>
  <sheetViews>
    <sheetView zoomScale="75" zoomScaleNormal="75" workbookViewId="0">
      <selection activeCell="B20" sqref="B20"/>
    </sheetView>
  </sheetViews>
  <sheetFormatPr defaultRowHeight="15"/>
  <cols>
    <col min="1" max="1" width="4.7109375" customWidth="1"/>
    <col min="2" max="2" width="26" customWidth="1"/>
    <col min="3" max="4" width="7.7109375" customWidth="1"/>
    <col min="5" max="5" width="7.28515625" customWidth="1"/>
    <col min="6" max="6" width="7.5703125" customWidth="1"/>
    <col min="7" max="7" width="9.7109375" customWidth="1"/>
    <col min="8" max="8" width="7.85546875" customWidth="1"/>
    <col min="9" max="9" width="7.7109375" customWidth="1"/>
    <col min="10" max="10" width="8" customWidth="1"/>
    <col min="11" max="11" width="5.7109375" customWidth="1"/>
    <col min="12" max="12" width="5.140625" customWidth="1"/>
    <col min="13" max="13" width="2.7109375" hidden="1" customWidth="1"/>
    <col min="14" max="14" width="8.5703125" customWidth="1"/>
    <col min="15" max="15" width="9.42578125" customWidth="1"/>
    <col min="16" max="16" width="9.28515625" customWidth="1"/>
    <col min="17" max="17" width="0.28515625" hidden="1" customWidth="1"/>
    <col min="18" max="18" width="7" hidden="1" customWidth="1"/>
  </cols>
  <sheetData>
    <row r="1" spans="1:18">
      <c r="A1" s="307" t="s">
        <v>162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</row>
    <row r="2" spans="1:18">
      <c r="A2" s="356" t="s">
        <v>99</v>
      </c>
      <c r="B2" s="356" t="s">
        <v>13</v>
      </c>
      <c r="C2" s="271" t="s">
        <v>163</v>
      </c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272"/>
      <c r="Q2" s="272"/>
      <c r="R2" s="272"/>
    </row>
    <row r="3" spans="1:18" ht="35.25" customHeight="1">
      <c r="A3" s="357"/>
      <c r="B3" s="357"/>
      <c r="C3" s="360" t="s">
        <v>147</v>
      </c>
      <c r="D3" s="361"/>
      <c r="E3" s="360" t="s">
        <v>156</v>
      </c>
      <c r="F3" s="361"/>
      <c r="G3" s="361"/>
      <c r="H3" s="360" t="s">
        <v>164</v>
      </c>
      <c r="I3" s="361"/>
      <c r="J3" s="361"/>
      <c r="K3" s="364" t="s">
        <v>158</v>
      </c>
      <c r="L3" s="367" t="s">
        <v>167</v>
      </c>
      <c r="M3" s="368"/>
      <c r="N3" s="364" t="s">
        <v>168</v>
      </c>
      <c r="O3" s="364" t="s">
        <v>169</v>
      </c>
      <c r="P3" s="362" t="s">
        <v>170</v>
      </c>
    </row>
    <row r="4" spans="1:18" ht="45" customHeight="1">
      <c r="A4" s="357"/>
      <c r="B4" s="357"/>
      <c r="C4" s="87" t="s">
        <v>5</v>
      </c>
      <c r="D4" s="139" t="s">
        <v>165</v>
      </c>
      <c r="E4" s="87" t="s">
        <v>5</v>
      </c>
      <c r="F4" s="139" t="s">
        <v>165</v>
      </c>
      <c r="G4" s="139" t="s">
        <v>166</v>
      </c>
      <c r="H4" s="87" t="s">
        <v>5</v>
      </c>
      <c r="I4" s="103" t="s">
        <v>165</v>
      </c>
      <c r="J4" s="139" t="s">
        <v>166</v>
      </c>
      <c r="K4" s="366"/>
      <c r="L4" s="369"/>
      <c r="M4" s="370"/>
      <c r="N4" s="365"/>
      <c r="O4" s="365"/>
      <c r="P4" s="363"/>
    </row>
    <row r="5" spans="1:18" ht="31.5" customHeight="1">
      <c r="A5" s="141"/>
      <c r="B5" s="138" t="s">
        <v>47</v>
      </c>
      <c r="C5" s="116"/>
      <c r="D5" s="116"/>
      <c r="E5" s="116"/>
      <c r="F5" s="116"/>
      <c r="G5" s="116"/>
      <c r="H5" s="116"/>
      <c r="I5" s="116"/>
      <c r="J5" s="116"/>
      <c r="K5" s="116"/>
      <c r="L5" s="371"/>
      <c r="M5" s="372"/>
      <c r="N5" s="116"/>
      <c r="O5" s="116"/>
      <c r="P5" s="116"/>
    </row>
    <row r="6" spans="1:18" ht="16.5" customHeight="1">
      <c r="A6" s="140">
        <v>1</v>
      </c>
      <c r="B6" s="127" t="s">
        <v>29</v>
      </c>
      <c r="C6" s="88"/>
      <c r="D6" s="88"/>
      <c r="E6" s="88"/>
      <c r="F6" s="88"/>
      <c r="G6" s="97"/>
      <c r="H6" s="88"/>
      <c r="I6" s="88"/>
      <c r="J6" s="88"/>
      <c r="K6" s="88"/>
      <c r="L6" s="345"/>
      <c r="M6" s="346"/>
      <c r="N6" s="88"/>
      <c r="O6" s="88"/>
      <c r="P6" s="88"/>
    </row>
    <row r="7" spans="1:18" ht="16.5" customHeight="1">
      <c r="A7" s="140">
        <v>2</v>
      </c>
      <c r="B7" s="127" t="s">
        <v>30</v>
      </c>
      <c r="C7" s="88"/>
      <c r="D7" s="88"/>
      <c r="E7" s="88"/>
      <c r="F7" s="88"/>
      <c r="G7" s="97"/>
      <c r="H7" s="88"/>
      <c r="I7" s="88"/>
      <c r="J7" s="88"/>
      <c r="K7" s="88"/>
      <c r="L7" s="345"/>
      <c r="M7" s="346"/>
      <c r="N7" s="88"/>
      <c r="O7" s="88"/>
      <c r="P7" s="88"/>
    </row>
    <row r="8" spans="1:18" ht="16.5" customHeight="1">
      <c r="A8" s="140">
        <v>3</v>
      </c>
      <c r="B8" s="127" t="s">
        <v>31</v>
      </c>
      <c r="C8" s="88"/>
      <c r="D8" s="88"/>
      <c r="E8" s="88"/>
      <c r="F8" s="88"/>
      <c r="G8" s="97"/>
      <c r="H8" s="88"/>
      <c r="I8" s="88"/>
      <c r="J8" s="88"/>
      <c r="K8" s="88"/>
      <c r="L8" s="345"/>
      <c r="M8" s="346"/>
      <c r="N8" s="88"/>
      <c r="O8" s="88"/>
      <c r="P8" s="88"/>
    </row>
    <row r="9" spans="1:18" ht="15" customHeight="1">
      <c r="A9" s="140"/>
      <c r="B9" s="129" t="s">
        <v>33</v>
      </c>
      <c r="C9" s="88"/>
      <c r="D9" s="88"/>
      <c r="E9" s="88"/>
      <c r="F9" s="88"/>
      <c r="G9" s="97"/>
      <c r="H9" s="88"/>
      <c r="I9" s="88"/>
      <c r="J9" s="88"/>
      <c r="K9" s="88"/>
      <c r="L9" s="345"/>
      <c r="M9" s="346"/>
      <c r="N9" s="88"/>
      <c r="O9" s="88"/>
      <c r="P9" s="88"/>
    </row>
    <row r="10" spans="1:18" ht="12.75" customHeight="1">
      <c r="A10" s="141"/>
      <c r="B10" s="142"/>
      <c r="C10" s="88"/>
      <c r="D10" s="88"/>
      <c r="E10" s="88"/>
      <c r="F10" s="88"/>
      <c r="G10" s="97"/>
      <c r="H10" s="88"/>
      <c r="I10" s="88"/>
      <c r="J10" s="88"/>
      <c r="K10" s="88"/>
      <c r="L10" s="345"/>
      <c r="M10" s="346"/>
      <c r="N10" s="88"/>
      <c r="O10" s="88"/>
      <c r="P10" s="88"/>
    </row>
    <row r="11" spans="1:18" ht="30.75" customHeight="1">
      <c r="A11" s="314" t="s">
        <v>171</v>
      </c>
      <c r="B11" s="350"/>
      <c r="C11" s="215"/>
      <c r="D11" s="215">
        <f t="shared" ref="D11:J11" si="0">SUM(D6:D10)</f>
        <v>0</v>
      </c>
      <c r="E11" s="215"/>
      <c r="F11" s="215">
        <f t="shared" si="0"/>
        <v>0</v>
      </c>
      <c r="G11" s="215">
        <f t="shared" si="0"/>
        <v>0</v>
      </c>
      <c r="H11" s="215"/>
      <c r="I11" s="215">
        <f t="shared" si="0"/>
        <v>0</v>
      </c>
      <c r="J11" s="215">
        <f t="shared" si="0"/>
        <v>0</v>
      </c>
      <c r="K11" s="88">
        <f>SUM(L6:M10)</f>
        <v>0</v>
      </c>
      <c r="L11" s="345">
        <f>SUM(L6:M10)</f>
        <v>0</v>
      </c>
      <c r="M11" s="346"/>
      <c r="N11" s="88">
        <f>SUM(N6:N10)</f>
        <v>0</v>
      </c>
      <c r="O11" s="88">
        <f>SUM(O6:O10)</f>
        <v>0</v>
      </c>
      <c r="P11" s="88">
        <f>SUM(P6:P10)</f>
        <v>0</v>
      </c>
    </row>
    <row r="12" spans="1:18" ht="15" customHeight="1">
      <c r="A12" s="140"/>
      <c r="B12" s="138" t="s">
        <v>48</v>
      </c>
      <c r="C12" s="88"/>
      <c r="D12" s="88"/>
      <c r="E12" s="88"/>
      <c r="F12" s="88"/>
      <c r="G12" s="97"/>
      <c r="H12" s="88"/>
      <c r="I12" s="88"/>
      <c r="J12" s="88"/>
      <c r="K12" s="88"/>
      <c r="L12" s="345"/>
      <c r="M12" s="346"/>
      <c r="N12" s="88"/>
      <c r="O12" s="88"/>
      <c r="P12" s="88"/>
    </row>
    <row r="13" spans="1:18" ht="14.25" customHeight="1">
      <c r="A13" s="140"/>
      <c r="B13" s="138" t="s">
        <v>34</v>
      </c>
      <c r="C13" s="88"/>
      <c r="D13" s="88"/>
      <c r="E13" s="88"/>
      <c r="F13" s="88"/>
      <c r="G13" s="97"/>
      <c r="H13" s="88"/>
      <c r="I13" s="88"/>
      <c r="J13" s="88"/>
      <c r="K13" s="88"/>
      <c r="L13" s="345"/>
      <c r="M13" s="346"/>
      <c r="N13" s="88"/>
      <c r="O13" s="88"/>
      <c r="P13" s="88"/>
    </row>
    <row r="14" spans="1:18" ht="15" customHeight="1">
      <c r="A14" s="140">
        <v>1</v>
      </c>
      <c r="B14" s="127" t="s">
        <v>35</v>
      </c>
      <c r="C14" s="88"/>
      <c r="D14" s="88"/>
      <c r="E14" s="88"/>
      <c r="F14" s="88"/>
      <c r="G14" s="97"/>
      <c r="H14" s="88"/>
      <c r="I14" s="88"/>
      <c r="J14" s="88"/>
      <c r="K14" s="88"/>
      <c r="L14" s="345"/>
      <c r="M14" s="346"/>
      <c r="N14" s="88"/>
      <c r="O14" s="88"/>
      <c r="P14" s="88"/>
    </row>
    <row r="15" spans="1:18" ht="15.75" customHeight="1">
      <c r="A15" s="140">
        <v>2</v>
      </c>
      <c r="B15" s="127" t="s">
        <v>71</v>
      </c>
      <c r="C15" s="88"/>
      <c r="D15" s="88"/>
      <c r="E15" s="88"/>
      <c r="F15" s="88"/>
      <c r="G15" s="97"/>
      <c r="H15" s="88"/>
      <c r="I15" s="88"/>
      <c r="J15" s="88"/>
      <c r="K15" s="88"/>
      <c r="L15" s="345"/>
      <c r="M15" s="346"/>
      <c r="N15" s="88"/>
      <c r="O15" s="88"/>
      <c r="P15" s="88"/>
    </row>
    <row r="16" spans="1:18" ht="15" customHeight="1">
      <c r="A16" s="140">
        <v>3</v>
      </c>
      <c r="B16" s="127" t="s">
        <v>72</v>
      </c>
      <c r="C16" s="88"/>
      <c r="D16" s="88"/>
      <c r="E16" s="88"/>
      <c r="F16" s="88"/>
      <c r="G16" s="97"/>
      <c r="H16" s="88"/>
      <c r="I16" s="88"/>
      <c r="J16" s="88"/>
      <c r="K16" s="88"/>
      <c r="L16" s="345"/>
      <c r="M16" s="346"/>
      <c r="N16" s="88"/>
      <c r="O16" s="88"/>
      <c r="P16" s="88"/>
    </row>
    <row r="17" spans="1:17" ht="15.75" customHeight="1">
      <c r="A17" s="140"/>
      <c r="B17" s="127" t="s">
        <v>33</v>
      </c>
      <c r="C17" s="88"/>
      <c r="D17" s="88"/>
      <c r="E17" s="88"/>
      <c r="F17" s="88"/>
      <c r="G17" s="97"/>
      <c r="H17" s="88"/>
      <c r="I17" s="88"/>
      <c r="J17" s="88"/>
      <c r="K17" s="88"/>
      <c r="L17" s="345"/>
      <c r="M17" s="346"/>
      <c r="N17" s="88"/>
      <c r="O17" s="88"/>
      <c r="P17" s="88"/>
    </row>
    <row r="18" spans="1:17" ht="11.25" customHeight="1">
      <c r="A18" s="140"/>
      <c r="B18" s="143"/>
      <c r="C18" s="88"/>
      <c r="D18" s="88"/>
      <c r="E18" s="88"/>
      <c r="F18" s="88"/>
      <c r="G18" s="97"/>
      <c r="H18" s="88"/>
      <c r="I18" s="88"/>
      <c r="J18" s="88"/>
      <c r="K18" s="88"/>
      <c r="L18" s="345"/>
      <c r="M18" s="346"/>
      <c r="N18" s="88"/>
      <c r="O18" s="88"/>
      <c r="P18" s="88"/>
    </row>
    <row r="19" spans="1:17" ht="15" customHeight="1">
      <c r="A19" s="314" t="s">
        <v>38</v>
      </c>
      <c r="B19" s="350"/>
      <c r="C19" s="215"/>
      <c r="D19" s="215">
        <f t="shared" ref="D19:J19" si="1">SUM(D14:D18)</f>
        <v>0</v>
      </c>
      <c r="E19" s="215"/>
      <c r="F19" s="215">
        <f t="shared" si="1"/>
        <v>0</v>
      </c>
      <c r="G19" s="215">
        <f t="shared" si="1"/>
        <v>0</v>
      </c>
      <c r="H19" s="215"/>
      <c r="I19" s="215">
        <f t="shared" si="1"/>
        <v>0</v>
      </c>
      <c r="J19" s="215">
        <f t="shared" si="1"/>
        <v>0</v>
      </c>
      <c r="K19" s="88">
        <f>SUM(I14:I18)</f>
        <v>0</v>
      </c>
      <c r="L19" s="345">
        <f>SUM(K14:K18)</f>
        <v>0</v>
      </c>
      <c r="M19" s="346"/>
      <c r="N19" s="88">
        <f>SUM(N14:N18)</f>
        <v>0</v>
      </c>
      <c r="O19" s="88">
        <f>SUM(O14:O18)</f>
        <v>0</v>
      </c>
      <c r="P19" s="88">
        <f>SUM(P14:P18)</f>
        <v>0</v>
      </c>
    </row>
    <row r="20" spans="1:17" ht="16.5" customHeight="1">
      <c r="A20" s="114"/>
      <c r="B20" s="113" t="s">
        <v>39</v>
      </c>
      <c r="C20" s="88"/>
      <c r="D20" s="88"/>
      <c r="E20" s="88"/>
      <c r="F20" s="88"/>
      <c r="G20" s="97"/>
      <c r="H20" s="88"/>
      <c r="I20" s="88"/>
      <c r="J20" s="88"/>
      <c r="K20" s="88"/>
      <c r="L20" s="345"/>
      <c r="M20" s="346"/>
      <c r="N20" s="88"/>
      <c r="O20" s="88"/>
      <c r="P20" s="88"/>
    </row>
    <row r="21" spans="1:17" ht="19.5" customHeight="1">
      <c r="A21" s="140"/>
      <c r="B21" s="138" t="s">
        <v>40</v>
      </c>
      <c r="C21" s="88"/>
      <c r="D21" s="88"/>
      <c r="E21" s="88"/>
      <c r="F21" s="88"/>
      <c r="G21" s="97"/>
      <c r="H21" s="88"/>
      <c r="I21" s="88"/>
      <c r="J21" s="88"/>
      <c r="K21" s="88"/>
      <c r="L21" s="345"/>
      <c r="M21" s="346"/>
      <c r="N21" s="88"/>
      <c r="O21" s="88"/>
      <c r="P21" s="88"/>
    </row>
    <row r="22" spans="1:17" ht="15" customHeight="1">
      <c r="A22" s="140">
        <v>1</v>
      </c>
      <c r="B22" s="127" t="s">
        <v>41</v>
      </c>
      <c r="C22" s="88"/>
      <c r="D22" s="88"/>
      <c r="E22" s="88"/>
      <c r="F22" s="88"/>
      <c r="G22" s="97"/>
      <c r="H22" s="88"/>
      <c r="I22" s="88"/>
      <c r="J22" s="88"/>
      <c r="K22" s="88"/>
      <c r="L22" s="345"/>
      <c r="M22" s="346"/>
      <c r="N22" s="88"/>
      <c r="O22" s="88"/>
      <c r="P22" s="88"/>
    </row>
    <row r="23" spans="1:17" ht="15.75" customHeight="1">
      <c r="A23" s="140">
        <v>2</v>
      </c>
      <c r="B23" s="127" t="s">
        <v>42</v>
      </c>
      <c r="C23" s="89"/>
      <c r="D23" s="89"/>
      <c r="E23" s="89"/>
      <c r="F23" s="89"/>
      <c r="G23" s="98"/>
      <c r="H23" s="88"/>
      <c r="I23" s="88"/>
      <c r="J23" s="88"/>
      <c r="K23" s="88"/>
      <c r="L23" s="351"/>
      <c r="M23" s="352"/>
      <c r="N23" s="88"/>
      <c r="O23" s="88"/>
      <c r="P23" s="89"/>
    </row>
    <row r="24" spans="1:17" ht="17.25" customHeight="1">
      <c r="A24" s="140"/>
      <c r="B24" s="127" t="s">
        <v>33</v>
      </c>
      <c r="C24" s="88"/>
      <c r="D24" s="88"/>
      <c r="E24" s="88"/>
      <c r="F24" s="88"/>
      <c r="G24" s="88"/>
      <c r="H24" s="88"/>
      <c r="I24" s="88"/>
      <c r="J24" s="88"/>
      <c r="K24" s="88"/>
      <c r="L24" s="345"/>
      <c r="M24" s="346"/>
      <c r="N24" s="88"/>
      <c r="O24" s="88"/>
      <c r="P24" s="88"/>
    </row>
    <row r="25" spans="1:17" ht="10.5" customHeight="1">
      <c r="A25" s="141"/>
      <c r="B25" s="129"/>
      <c r="C25" s="88"/>
      <c r="D25" s="88"/>
      <c r="E25" s="88"/>
      <c r="F25" s="88"/>
      <c r="G25" s="97"/>
      <c r="H25" s="89"/>
      <c r="I25" s="89"/>
      <c r="J25" s="89"/>
      <c r="K25" s="89"/>
      <c r="L25" s="345"/>
      <c r="M25" s="346"/>
      <c r="N25" s="88"/>
      <c r="O25" s="88"/>
      <c r="P25" s="88"/>
    </row>
    <row r="26" spans="1:17" ht="15" customHeight="1">
      <c r="A26" s="348" t="s">
        <v>43</v>
      </c>
      <c r="B26" s="349"/>
      <c r="C26" s="46"/>
      <c r="D26" s="46">
        <f t="shared" ref="D26:J26" si="2">SUM(D22:D25)</f>
        <v>0</v>
      </c>
      <c r="E26" s="46"/>
      <c r="F26" s="46">
        <f t="shared" si="2"/>
        <v>0</v>
      </c>
      <c r="G26" s="46">
        <f t="shared" si="2"/>
        <v>0</v>
      </c>
      <c r="H26" s="46"/>
      <c r="I26" s="46">
        <f t="shared" si="2"/>
        <v>0</v>
      </c>
      <c r="J26" s="46">
        <f t="shared" si="2"/>
        <v>0</v>
      </c>
      <c r="K26" s="137">
        <f>SUM(K22:K25)</f>
        <v>0</v>
      </c>
      <c r="L26" s="353">
        <f>SUM(L22:L25)</f>
        <v>0</v>
      </c>
      <c r="M26" s="354"/>
      <c r="N26" s="163">
        <f>SUM(N22:N25)</f>
        <v>0</v>
      </c>
      <c r="O26" s="163">
        <f>SUM(O22:O25)</f>
        <v>0</v>
      </c>
      <c r="P26" s="163">
        <f>SUM(P22:P25)</f>
        <v>0</v>
      </c>
    </row>
    <row r="27" spans="1:17" ht="27" customHeight="1">
      <c r="A27" s="348" t="s">
        <v>44</v>
      </c>
      <c r="B27" s="349"/>
      <c r="C27" s="8"/>
      <c r="D27" s="8"/>
      <c r="E27" s="8"/>
      <c r="F27" s="8"/>
      <c r="G27" s="8"/>
      <c r="H27" s="8"/>
      <c r="I27" s="8"/>
      <c r="J27" s="8"/>
      <c r="K27" s="8"/>
      <c r="L27" s="355"/>
      <c r="M27" s="321"/>
      <c r="N27" s="8"/>
      <c r="O27" s="8"/>
      <c r="P27" s="8"/>
    </row>
    <row r="28" spans="1:17" s="235" customFormat="1" ht="30.75" customHeight="1">
      <c r="A28" s="309" t="s">
        <v>45</v>
      </c>
      <c r="B28" s="347"/>
      <c r="C28" s="165"/>
      <c r="D28" s="165">
        <f t="shared" ref="D28:J28" si="3">SUM(D11,D12,D19,D20,D26)</f>
        <v>0</v>
      </c>
      <c r="E28" s="165"/>
      <c r="F28" s="165">
        <f t="shared" si="3"/>
        <v>0</v>
      </c>
      <c r="G28" s="165">
        <f t="shared" si="3"/>
        <v>0</v>
      </c>
      <c r="H28" s="165"/>
      <c r="I28" s="165">
        <f t="shared" si="3"/>
        <v>0</v>
      </c>
      <c r="J28" s="165">
        <f t="shared" si="3"/>
        <v>0</v>
      </c>
      <c r="K28" s="234">
        <f>SUM(K11,K12,K19,K20,K26)</f>
        <v>0</v>
      </c>
      <c r="L28" s="358">
        <f>SUM(L11,L12,L19,L20,L26)</f>
        <v>0</v>
      </c>
      <c r="M28" s="359"/>
      <c r="N28" s="234">
        <f>SUM(N11,N12,N19,N20,N26)</f>
        <v>0</v>
      </c>
      <c r="O28" s="234">
        <f>SUM(O11,O12,O19,O20,O26)</f>
        <v>0</v>
      </c>
      <c r="P28" s="234">
        <f>SUM(P11,P12,P19,P20,P26)</f>
        <v>0</v>
      </c>
      <c r="Q28" s="253"/>
    </row>
  </sheetData>
  <mergeCells count="41">
    <mergeCell ref="L12:M12"/>
    <mergeCell ref="L5:M5"/>
    <mergeCell ref="L6:M6"/>
    <mergeCell ref="L7:M7"/>
    <mergeCell ref="L8:M8"/>
    <mergeCell ref="L9:M9"/>
    <mergeCell ref="L10:M10"/>
    <mergeCell ref="K3:K4"/>
    <mergeCell ref="C3:D3"/>
    <mergeCell ref="C2:R2"/>
    <mergeCell ref="L3:M4"/>
    <mergeCell ref="A26:B26"/>
    <mergeCell ref="L13:M13"/>
    <mergeCell ref="L18:M18"/>
    <mergeCell ref="A1:R1"/>
    <mergeCell ref="P3:P4"/>
    <mergeCell ref="O3:O4"/>
    <mergeCell ref="N3:N4"/>
    <mergeCell ref="E3:G3"/>
    <mergeCell ref="L16:M16"/>
    <mergeCell ref="L14:M14"/>
    <mergeCell ref="L27:M27"/>
    <mergeCell ref="L19:M19"/>
    <mergeCell ref="L20:M20"/>
    <mergeCell ref="B2:B4"/>
    <mergeCell ref="A11:B11"/>
    <mergeCell ref="L28:M28"/>
    <mergeCell ref="A2:A4"/>
    <mergeCell ref="H3:J3"/>
    <mergeCell ref="L22:M22"/>
    <mergeCell ref="L11:M11"/>
    <mergeCell ref="L21:M21"/>
    <mergeCell ref="L15:M15"/>
    <mergeCell ref="L17:M17"/>
    <mergeCell ref="A28:B28"/>
    <mergeCell ref="A27:B27"/>
    <mergeCell ref="A19:B19"/>
    <mergeCell ref="L23:M23"/>
    <mergeCell ref="L24:M24"/>
    <mergeCell ref="L25:M25"/>
    <mergeCell ref="L26:M26"/>
  </mergeCells>
  <phoneticPr fontId="0" type="noConversion"/>
  <pageMargins left="0.59055118110236227" right="0.39370078740157483" top="0.39370078740157483" bottom="0.39370078740157483" header="0" footer="0"/>
  <pageSetup paperSize="9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N32"/>
  <sheetViews>
    <sheetView zoomScale="75" zoomScaleNormal="75" workbookViewId="0">
      <selection activeCell="A8" sqref="A8"/>
    </sheetView>
  </sheetViews>
  <sheetFormatPr defaultRowHeight="15"/>
  <cols>
    <col min="1" max="1" width="4.7109375" customWidth="1"/>
    <col min="2" max="2" width="28.5703125" customWidth="1"/>
    <col min="4" max="4" width="10.7109375" customWidth="1"/>
    <col min="6" max="8" width="7.7109375" customWidth="1"/>
    <col min="9" max="10" width="6.7109375" customWidth="1"/>
    <col min="11" max="12" width="8.7109375" customWidth="1"/>
    <col min="13" max="14" width="5.7109375" customWidth="1"/>
  </cols>
  <sheetData>
    <row r="1" spans="1:14">
      <c r="A1" s="307" t="s">
        <v>172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</row>
    <row r="2" spans="1:14">
      <c r="A2" s="323" t="s">
        <v>99</v>
      </c>
      <c r="B2" s="323" t="s">
        <v>13</v>
      </c>
      <c r="C2" s="375" t="s">
        <v>131</v>
      </c>
      <c r="D2" s="376"/>
      <c r="E2" s="376"/>
      <c r="F2" s="376"/>
      <c r="G2" s="376"/>
      <c r="H2" s="376"/>
      <c r="I2" s="376"/>
      <c r="J2" s="376"/>
      <c r="K2" s="376"/>
      <c r="L2" s="376"/>
      <c r="M2" s="376"/>
      <c r="N2" s="376"/>
    </row>
    <row r="3" spans="1:14">
      <c r="A3" s="261"/>
      <c r="B3" s="261"/>
      <c r="C3" s="271" t="s">
        <v>173</v>
      </c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</row>
    <row r="4" spans="1:14">
      <c r="A4" s="261"/>
      <c r="B4" s="261"/>
      <c r="C4" s="260" t="s">
        <v>147</v>
      </c>
      <c r="D4" s="302" t="s">
        <v>174</v>
      </c>
      <c r="E4" s="302" t="s">
        <v>175</v>
      </c>
      <c r="F4" s="303"/>
      <c r="G4" s="303"/>
      <c r="H4" s="303"/>
      <c r="I4" s="302" t="s">
        <v>133</v>
      </c>
      <c r="J4" s="303"/>
      <c r="K4" s="302" t="s">
        <v>148</v>
      </c>
      <c r="L4" s="303"/>
      <c r="M4" s="303"/>
      <c r="N4" s="303"/>
    </row>
    <row r="5" spans="1:14">
      <c r="A5" s="261"/>
      <c r="B5" s="261"/>
      <c r="C5" s="261"/>
      <c r="D5" s="303"/>
      <c r="E5" s="303"/>
      <c r="F5" s="303"/>
      <c r="G5" s="303"/>
      <c r="H5" s="303"/>
      <c r="I5" s="303"/>
      <c r="J5" s="303"/>
      <c r="K5" s="303"/>
      <c r="L5" s="303"/>
      <c r="M5" s="303"/>
      <c r="N5" s="303"/>
    </row>
    <row r="6" spans="1:14" ht="30" customHeight="1">
      <c r="A6" s="261"/>
      <c r="B6" s="261"/>
      <c r="C6" s="261"/>
      <c r="D6" s="303"/>
      <c r="E6" s="273" t="s">
        <v>176</v>
      </c>
      <c r="F6" s="273" t="s">
        <v>149</v>
      </c>
      <c r="G6" s="299" t="s">
        <v>150</v>
      </c>
      <c r="H6" s="299" t="s">
        <v>138</v>
      </c>
      <c r="I6" s="377" t="s">
        <v>139</v>
      </c>
      <c r="J6" s="374" t="s">
        <v>151</v>
      </c>
      <c r="K6" s="299" t="s">
        <v>141</v>
      </c>
      <c r="L6" s="299" t="s">
        <v>142</v>
      </c>
      <c r="M6" s="299" t="s">
        <v>152</v>
      </c>
      <c r="N6" s="299" t="s">
        <v>144</v>
      </c>
    </row>
    <row r="7" spans="1:14" ht="30" customHeight="1">
      <c r="A7" s="262"/>
      <c r="B7" s="262"/>
      <c r="C7" s="262"/>
      <c r="D7" s="303"/>
      <c r="E7" s="275"/>
      <c r="F7" s="275"/>
      <c r="G7" s="300"/>
      <c r="H7" s="300"/>
      <c r="I7" s="378"/>
      <c r="J7" s="374"/>
      <c r="K7" s="300"/>
      <c r="L7" s="300"/>
      <c r="M7" s="300"/>
      <c r="N7" s="300"/>
    </row>
    <row r="8" spans="1:14" ht="28.5" customHeight="1">
      <c r="A8" s="8"/>
      <c r="B8" s="128" t="s">
        <v>47</v>
      </c>
      <c r="C8" s="15"/>
      <c r="D8" s="15"/>
      <c r="E8" s="15"/>
      <c r="F8" s="15"/>
      <c r="G8" s="15"/>
      <c r="H8" s="15"/>
      <c r="I8" s="45"/>
      <c r="J8" s="45"/>
      <c r="K8" s="15"/>
      <c r="L8" s="15"/>
      <c r="M8" s="15"/>
      <c r="N8" s="15"/>
    </row>
    <row r="9" spans="1:14" ht="14.1" customHeight="1">
      <c r="A9" s="64">
        <v>1</v>
      </c>
      <c r="B9" s="127" t="s">
        <v>29</v>
      </c>
      <c r="C9" s="13"/>
      <c r="D9" s="13"/>
      <c r="E9" s="13"/>
      <c r="F9" s="13"/>
      <c r="G9" s="13"/>
      <c r="H9" s="15"/>
      <c r="I9" s="45"/>
      <c r="J9" s="38"/>
      <c r="K9" s="13"/>
      <c r="L9" s="13"/>
      <c r="M9" s="15"/>
      <c r="N9" s="15"/>
    </row>
    <row r="10" spans="1:14" ht="14.1" customHeight="1">
      <c r="A10" s="64">
        <v>2</v>
      </c>
      <c r="B10" s="127" t="s">
        <v>30</v>
      </c>
      <c r="C10" s="13"/>
      <c r="D10" s="13"/>
      <c r="E10" s="13"/>
      <c r="F10" s="13"/>
      <c r="G10" s="13"/>
      <c r="H10" s="15"/>
      <c r="I10" s="45"/>
      <c r="J10" s="38"/>
      <c r="K10" s="13"/>
      <c r="L10" s="13"/>
      <c r="M10" s="15"/>
      <c r="N10" s="15"/>
    </row>
    <row r="11" spans="1:14" ht="14.1" customHeight="1">
      <c r="A11" s="64">
        <v>3</v>
      </c>
      <c r="B11" s="127" t="s">
        <v>31</v>
      </c>
      <c r="C11" s="13"/>
      <c r="D11" s="13"/>
      <c r="E11" s="13"/>
      <c r="F11" s="13"/>
      <c r="G11" s="13"/>
      <c r="H11" s="15"/>
      <c r="I11" s="45"/>
      <c r="J11" s="38"/>
      <c r="K11" s="13"/>
      <c r="L11" s="13"/>
      <c r="M11" s="15"/>
      <c r="N11" s="15"/>
    </row>
    <row r="12" spans="1:14" ht="14.1" customHeight="1">
      <c r="A12" s="64"/>
      <c r="B12" s="129" t="s">
        <v>33</v>
      </c>
      <c r="C12" s="13"/>
      <c r="D12" s="13"/>
      <c r="E12" s="13"/>
      <c r="F12" s="13"/>
      <c r="G12" s="13"/>
      <c r="H12" s="15"/>
      <c r="I12" s="45"/>
      <c r="J12" s="38"/>
      <c r="K12" s="13"/>
      <c r="L12" s="13"/>
      <c r="M12" s="15"/>
      <c r="N12" s="15"/>
    </row>
    <row r="13" spans="1:14" ht="14.1" customHeight="1">
      <c r="A13" s="8"/>
      <c r="B13" s="115"/>
      <c r="C13" s="13"/>
      <c r="D13" s="13"/>
      <c r="E13" s="13"/>
      <c r="F13" s="13"/>
      <c r="G13" s="13"/>
      <c r="H13" s="15"/>
      <c r="I13" s="45"/>
      <c r="J13" s="38"/>
      <c r="K13" s="38"/>
      <c r="L13" s="13"/>
      <c r="M13" s="15"/>
      <c r="N13" s="15"/>
    </row>
    <row r="14" spans="1:14" ht="32.25" customHeight="1">
      <c r="A14" s="339" t="s">
        <v>177</v>
      </c>
      <c r="B14" s="373"/>
      <c r="C14" s="25">
        <f>SUM(C9:C13)</f>
        <v>0</v>
      </c>
      <c r="D14" s="25">
        <f t="shared" ref="D14:N14" si="0">SUM(D9:D13)</f>
        <v>0</v>
      </c>
      <c r="E14" s="25">
        <f t="shared" si="0"/>
        <v>0</v>
      </c>
      <c r="F14" s="25">
        <f t="shared" si="0"/>
        <v>0</v>
      </c>
      <c r="G14" s="25">
        <f t="shared" si="0"/>
        <v>0</v>
      </c>
      <c r="H14" s="25">
        <f t="shared" si="0"/>
        <v>0</v>
      </c>
      <c r="I14" s="25">
        <f t="shared" si="0"/>
        <v>0</v>
      </c>
      <c r="J14" s="25">
        <f t="shared" si="0"/>
        <v>0</v>
      </c>
      <c r="K14" s="25">
        <f t="shared" si="0"/>
        <v>0</v>
      </c>
      <c r="L14" s="25">
        <f t="shared" si="0"/>
        <v>0</v>
      </c>
      <c r="M14" s="25">
        <f t="shared" si="0"/>
        <v>0</v>
      </c>
      <c r="N14" s="25">
        <f t="shared" si="0"/>
        <v>0</v>
      </c>
    </row>
    <row r="15" spans="1:14" ht="14.1" customHeight="1">
      <c r="A15" s="64"/>
      <c r="B15" s="128" t="s">
        <v>48</v>
      </c>
      <c r="C15" s="13"/>
      <c r="D15" s="13"/>
      <c r="E15" s="13"/>
      <c r="F15" s="13"/>
      <c r="G15" s="13"/>
      <c r="H15" s="15"/>
      <c r="I15" s="45"/>
      <c r="J15" s="38"/>
      <c r="K15" s="13"/>
      <c r="L15" s="13"/>
      <c r="M15" s="15"/>
      <c r="N15" s="15"/>
    </row>
    <row r="16" spans="1:14" ht="14.1" customHeight="1">
      <c r="A16" s="64"/>
      <c r="B16" s="128" t="s">
        <v>34</v>
      </c>
      <c r="C16" s="13"/>
      <c r="D16" s="13"/>
      <c r="E16" s="13"/>
      <c r="F16" s="13"/>
      <c r="G16" s="13"/>
      <c r="H16" s="15"/>
      <c r="I16" s="45"/>
      <c r="J16" s="38"/>
      <c r="K16" s="13"/>
      <c r="L16" s="13"/>
      <c r="M16" s="15"/>
      <c r="N16" s="15"/>
    </row>
    <row r="17" spans="1:14" ht="14.1" customHeight="1">
      <c r="A17" s="64">
        <v>1</v>
      </c>
      <c r="B17" s="127" t="s">
        <v>35</v>
      </c>
      <c r="C17" s="13"/>
      <c r="D17" s="13"/>
      <c r="E17" s="13"/>
      <c r="F17" s="13"/>
      <c r="G17" s="13"/>
      <c r="H17" s="15"/>
      <c r="I17" s="45"/>
      <c r="J17" s="38"/>
      <c r="K17" s="38"/>
      <c r="L17" s="13"/>
      <c r="M17" s="15"/>
      <c r="N17" s="15"/>
    </row>
    <row r="18" spans="1:14" ht="14.1" customHeight="1">
      <c r="A18" s="64">
        <v>2</v>
      </c>
      <c r="B18" s="127" t="s">
        <v>71</v>
      </c>
      <c r="C18" s="13"/>
      <c r="D18" s="13"/>
      <c r="E18" s="13"/>
      <c r="F18" s="13"/>
      <c r="G18" s="13"/>
      <c r="H18" s="15"/>
      <c r="I18" s="45"/>
      <c r="J18" s="38"/>
      <c r="K18" s="38"/>
      <c r="L18" s="13"/>
      <c r="M18" s="15"/>
      <c r="N18" s="15"/>
    </row>
    <row r="19" spans="1:14" ht="14.1" customHeight="1">
      <c r="A19" s="64">
        <v>3</v>
      </c>
      <c r="B19" s="127" t="s">
        <v>72</v>
      </c>
      <c r="C19" s="13"/>
      <c r="D19" s="13"/>
      <c r="E19" s="13"/>
      <c r="F19" s="13"/>
      <c r="G19" s="13"/>
      <c r="H19" s="15"/>
      <c r="I19" s="45"/>
      <c r="J19" s="38"/>
      <c r="K19" s="13"/>
      <c r="L19" s="13"/>
      <c r="M19" s="15"/>
      <c r="N19" s="15"/>
    </row>
    <row r="20" spans="1:14" ht="14.1" customHeight="1">
      <c r="A20" s="64"/>
      <c r="B20" s="127" t="s">
        <v>33</v>
      </c>
      <c r="C20" s="13"/>
      <c r="D20" s="13"/>
      <c r="E20" s="13"/>
      <c r="F20" s="13"/>
      <c r="G20" s="13"/>
      <c r="H20" s="15"/>
      <c r="I20" s="45"/>
      <c r="J20" s="38"/>
      <c r="K20" s="13"/>
      <c r="L20" s="13"/>
      <c r="M20" s="15"/>
      <c r="N20" s="15"/>
    </row>
    <row r="21" spans="1:14" ht="14.1" customHeight="1">
      <c r="A21" s="64"/>
      <c r="B21" s="66"/>
      <c r="C21" s="13"/>
      <c r="D21" s="13"/>
      <c r="E21" s="13"/>
      <c r="F21" s="13"/>
      <c r="G21" s="13"/>
      <c r="H21" s="15"/>
      <c r="I21" s="45"/>
      <c r="J21" s="38"/>
      <c r="K21" s="13"/>
      <c r="L21" s="13"/>
      <c r="M21" s="15"/>
      <c r="N21" s="15"/>
    </row>
    <row r="22" spans="1:14" ht="14.1" customHeight="1">
      <c r="A22" s="339" t="s">
        <v>38</v>
      </c>
      <c r="B22" s="373"/>
      <c r="C22" s="25">
        <f>SUM(C17:C21)</f>
        <v>0</v>
      </c>
      <c r="D22" s="25">
        <f t="shared" ref="D22:N22" si="1">SUM(D17:D21)</f>
        <v>0</v>
      </c>
      <c r="E22" s="25">
        <f t="shared" si="1"/>
        <v>0</v>
      </c>
      <c r="F22" s="25">
        <f t="shared" si="1"/>
        <v>0</v>
      </c>
      <c r="G22" s="25">
        <f t="shared" si="1"/>
        <v>0</v>
      </c>
      <c r="H22" s="25">
        <f t="shared" si="1"/>
        <v>0</v>
      </c>
      <c r="I22" s="25">
        <f t="shared" si="1"/>
        <v>0</v>
      </c>
      <c r="J22" s="25">
        <f t="shared" si="1"/>
        <v>0</v>
      </c>
      <c r="K22" s="25">
        <f t="shared" si="1"/>
        <v>0</v>
      </c>
      <c r="L22" s="25">
        <f t="shared" si="1"/>
        <v>0</v>
      </c>
      <c r="M22" s="25">
        <f t="shared" si="1"/>
        <v>0</v>
      </c>
      <c r="N22" s="25">
        <f t="shared" si="1"/>
        <v>0</v>
      </c>
    </row>
    <row r="23" spans="1:14" ht="14.1" customHeight="1">
      <c r="A23" s="114"/>
      <c r="B23" s="113" t="s">
        <v>39</v>
      </c>
      <c r="C23" s="13"/>
      <c r="D23" s="13"/>
      <c r="E23" s="13"/>
      <c r="F23" s="13"/>
      <c r="G23" s="13"/>
      <c r="H23" s="15"/>
      <c r="I23" s="45"/>
      <c r="J23" s="38"/>
      <c r="K23" s="13"/>
      <c r="L23" s="13"/>
      <c r="M23" s="15"/>
      <c r="N23" s="15"/>
    </row>
    <row r="24" spans="1:14" ht="14.1" customHeight="1">
      <c r="A24" s="64"/>
      <c r="B24" s="138" t="s">
        <v>40</v>
      </c>
      <c r="C24" s="13"/>
      <c r="D24" s="13"/>
      <c r="E24" s="13"/>
      <c r="F24" s="13"/>
      <c r="G24" s="13"/>
      <c r="H24" s="15"/>
      <c r="I24" s="45"/>
      <c r="J24" s="38"/>
      <c r="K24" s="13"/>
      <c r="L24" s="13"/>
      <c r="M24" s="15"/>
      <c r="N24" s="15"/>
    </row>
    <row r="25" spans="1:14" ht="14.1" customHeight="1">
      <c r="A25" s="64">
        <v>1</v>
      </c>
      <c r="B25" s="127" t="s">
        <v>41</v>
      </c>
      <c r="C25" s="13"/>
      <c r="D25" s="13"/>
      <c r="E25" s="13"/>
      <c r="F25" s="13"/>
      <c r="G25" s="13"/>
      <c r="H25" s="15"/>
      <c r="I25" s="45"/>
      <c r="J25" s="38"/>
      <c r="K25" s="13"/>
      <c r="L25" s="13"/>
      <c r="M25" s="15"/>
      <c r="N25" s="15"/>
    </row>
    <row r="26" spans="1:14" ht="14.1" customHeight="1">
      <c r="A26" s="64">
        <v>2</v>
      </c>
      <c r="B26" s="127" t="s">
        <v>42</v>
      </c>
      <c r="C26" s="26"/>
      <c r="D26" s="26"/>
      <c r="E26" s="26"/>
      <c r="F26" s="26"/>
      <c r="G26" s="26"/>
      <c r="H26" s="15"/>
      <c r="I26" s="46"/>
      <c r="J26" s="91"/>
      <c r="K26" s="26"/>
      <c r="L26" s="25"/>
      <c r="M26" s="15"/>
      <c r="N26" s="15"/>
    </row>
    <row r="27" spans="1:14" ht="14.1" customHeight="1">
      <c r="A27" s="64"/>
      <c r="B27" s="127" t="s">
        <v>33</v>
      </c>
      <c r="C27" s="15"/>
      <c r="D27" s="15"/>
      <c r="E27" s="15"/>
      <c r="F27" s="15"/>
      <c r="G27" s="15"/>
      <c r="H27" s="15"/>
      <c r="I27" s="45"/>
      <c r="J27" s="38"/>
      <c r="K27" s="15"/>
      <c r="L27" s="15"/>
      <c r="M27" s="15"/>
      <c r="N27" s="15"/>
    </row>
    <row r="28" spans="1:14" ht="14.1" customHeight="1">
      <c r="A28" s="8"/>
      <c r="B28" s="115"/>
      <c r="C28" s="13"/>
      <c r="D28" s="13"/>
      <c r="E28" s="13"/>
      <c r="F28" s="38"/>
      <c r="G28" s="38"/>
      <c r="H28" s="15"/>
      <c r="I28" s="45"/>
      <c r="J28" s="38"/>
      <c r="K28" s="13"/>
      <c r="L28" s="13"/>
      <c r="M28" s="15"/>
      <c r="N28" s="15"/>
    </row>
    <row r="29" spans="1:14" ht="14.25" customHeight="1">
      <c r="A29" s="339" t="s">
        <v>43</v>
      </c>
      <c r="B29" s="373"/>
      <c r="C29" s="46">
        <f>SUM(C25:C28)</f>
        <v>0</v>
      </c>
      <c r="D29" s="46">
        <f t="shared" ref="D29:N29" si="2">SUM(D25:D28)</f>
        <v>0</v>
      </c>
      <c r="E29" s="46">
        <f t="shared" si="2"/>
        <v>0</v>
      </c>
      <c r="F29" s="46">
        <f t="shared" si="2"/>
        <v>0</v>
      </c>
      <c r="G29" s="46">
        <f t="shared" si="2"/>
        <v>0</v>
      </c>
      <c r="H29" s="46">
        <f t="shared" si="2"/>
        <v>0</v>
      </c>
      <c r="I29" s="46">
        <f t="shared" si="2"/>
        <v>0</v>
      </c>
      <c r="J29" s="46">
        <f t="shared" si="2"/>
        <v>0</v>
      </c>
      <c r="K29" s="46">
        <f t="shared" si="2"/>
        <v>0</v>
      </c>
      <c r="L29" s="46">
        <f t="shared" si="2"/>
        <v>0</v>
      </c>
      <c r="M29" s="46">
        <f t="shared" si="2"/>
        <v>0</v>
      </c>
      <c r="N29" s="46">
        <f t="shared" si="2"/>
        <v>0</v>
      </c>
    </row>
    <row r="30" spans="1:14" ht="27.75" customHeight="1">
      <c r="A30" s="339" t="s">
        <v>44</v>
      </c>
      <c r="B30" s="37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35.25" customHeight="1">
      <c r="A31" s="339" t="s">
        <v>45</v>
      </c>
      <c r="B31" s="373"/>
      <c r="C31" s="134">
        <f>SUM(C14,C15,C22,C23,C29)</f>
        <v>0</v>
      </c>
      <c r="D31" s="134">
        <f t="shared" ref="D31:N31" si="3">SUM(D14,D15,D22,D23,D29)</f>
        <v>0</v>
      </c>
      <c r="E31" s="134">
        <f t="shared" si="3"/>
        <v>0</v>
      </c>
      <c r="F31" s="134">
        <f t="shared" si="3"/>
        <v>0</v>
      </c>
      <c r="G31" s="134">
        <f t="shared" si="3"/>
        <v>0</v>
      </c>
      <c r="H31" s="134">
        <f t="shared" si="3"/>
        <v>0</v>
      </c>
      <c r="I31" s="134">
        <f t="shared" si="3"/>
        <v>0</v>
      </c>
      <c r="J31" s="134">
        <f t="shared" si="3"/>
        <v>0</v>
      </c>
      <c r="K31" s="134">
        <f t="shared" si="3"/>
        <v>0</v>
      </c>
      <c r="L31" s="134">
        <f t="shared" si="3"/>
        <v>0</v>
      </c>
      <c r="M31" s="134">
        <f t="shared" si="3"/>
        <v>0</v>
      </c>
      <c r="N31" s="134">
        <f t="shared" si="3"/>
        <v>0</v>
      </c>
    </row>
    <row r="32" spans="1:14">
      <c r="B32" s="34"/>
    </row>
  </sheetData>
  <mergeCells count="25">
    <mergeCell ref="K4:N5"/>
    <mergeCell ref="C3:N3"/>
    <mergeCell ref="D4:D7"/>
    <mergeCell ref="C2:N2"/>
    <mergeCell ref="I6:I7"/>
    <mergeCell ref="C4:C7"/>
    <mergeCell ref="G6:G7"/>
    <mergeCell ref="H6:H7"/>
    <mergeCell ref="A1:N1"/>
    <mergeCell ref="J6:J7"/>
    <mergeCell ref="K6:K7"/>
    <mergeCell ref="L6:L7"/>
    <mergeCell ref="M6:M7"/>
    <mergeCell ref="N6:N7"/>
    <mergeCell ref="I4:J5"/>
    <mergeCell ref="E4:H5"/>
    <mergeCell ref="E6:E7"/>
    <mergeCell ref="F6:F7"/>
    <mergeCell ref="A30:B30"/>
    <mergeCell ref="A31:B31"/>
    <mergeCell ref="A29:B29"/>
    <mergeCell ref="A2:A7"/>
    <mergeCell ref="B2:B7"/>
    <mergeCell ref="A14:B14"/>
    <mergeCell ref="A22:B22"/>
  </mergeCells>
  <phoneticPr fontId="0" type="noConversion"/>
  <pageMargins left="0.59055118110236227" right="0.39370078740157483" top="0.39370078740157483" bottom="0.39370078740157483" header="0" footer="0"/>
  <pageSetup paperSize="9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1:K30"/>
  <sheetViews>
    <sheetView zoomScale="75" zoomScaleNormal="75" workbookViewId="0">
      <selection activeCell="B22" sqref="B22"/>
    </sheetView>
  </sheetViews>
  <sheetFormatPr defaultRowHeight="15"/>
  <cols>
    <col min="1" max="1" width="4.7109375" customWidth="1"/>
    <col min="2" max="2" width="27.85546875" customWidth="1"/>
    <col min="3" max="3" width="14.85546875" customWidth="1"/>
    <col min="4" max="8" width="10.7109375" customWidth="1"/>
    <col min="9" max="9" width="11.28515625" customWidth="1"/>
    <col min="10" max="10" width="7.7109375" customWidth="1"/>
    <col min="11" max="11" width="9" customWidth="1"/>
  </cols>
  <sheetData>
    <row r="1" spans="1:11">
      <c r="A1" s="342" t="s">
        <v>178</v>
      </c>
      <c r="B1" s="342"/>
      <c r="C1" s="342"/>
      <c r="D1" s="342"/>
      <c r="E1" s="342"/>
      <c r="F1" s="342"/>
      <c r="G1" s="342"/>
      <c r="H1" s="342"/>
      <c r="I1" s="342"/>
      <c r="J1" s="342"/>
      <c r="K1" s="342"/>
    </row>
    <row r="2" spans="1:11">
      <c r="A2" s="323" t="s">
        <v>99</v>
      </c>
      <c r="B2" s="323" t="s">
        <v>13</v>
      </c>
      <c r="C2" s="375" t="s">
        <v>179</v>
      </c>
      <c r="D2" s="376"/>
      <c r="E2" s="376"/>
      <c r="F2" s="376"/>
      <c r="G2" s="376"/>
      <c r="H2" s="376"/>
      <c r="I2" s="376"/>
      <c r="J2" s="376"/>
      <c r="K2" s="376"/>
    </row>
    <row r="3" spans="1:11" ht="11.25" customHeight="1">
      <c r="A3" s="261"/>
      <c r="B3" s="261"/>
      <c r="C3" s="260" t="s">
        <v>147</v>
      </c>
      <c r="D3" s="380" t="s">
        <v>210</v>
      </c>
      <c r="E3" s="381"/>
      <c r="F3" s="381"/>
      <c r="G3" s="381"/>
      <c r="H3" s="379" t="s">
        <v>148</v>
      </c>
      <c r="I3" s="379"/>
      <c r="J3" s="379"/>
      <c r="K3" s="379"/>
    </row>
    <row r="4" spans="1:11" ht="6.75" customHeight="1">
      <c r="A4" s="261"/>
      <c r="B4" s="261"/>
      <c r="C4" s="261"/>
      <c r="D4" s="382"/>
      <c r="E4" s="383"/>
      <c r="F4" s="383"/>
      <c r="G4" s="383"/>
      <c r="H4" s="379"/>
      <c r="I4" s="379"/>
      <c r="J4" s="379"/>
      <c r="K4" s="379"/>
    </row>
    <row r="5" spans="1:11" ht="32.25" customHeight="1">
      <c r="A5" s="261"/>
      <c r="B5" s="261"/>
      <c r="C5" s="261"/>
      <c r="D5" s="299" t="s">
        <v>176</v>
      </c>
      <c r="E5" s="273" t="s">
        <v>149</v>
      </c>
      <c r="F5" s="299" t="s">
        <v>150</v>
      </c>
      <c r="G5" s="299" t="s">
        <v>138</v>
      </c>
      <c r="H5" s="299" t="s">
        <v>141</v>
      </c>
      <c r="I5" s="299" t="s">
        <v>142</v>
      </c>
      <c r="J5" s="299" t="s">
        <v>152</v>
      </c>
      <c r="K5" s="299" t="s">
        <v>144</v>
      </c>
    </row>
    <row r="6" spans="1:11" ht="29.25" customHeight="1">
      <c r="A6" s="262"/>
      <c r="B6" s="262"/>
      <c r="C6" s="262"/>
      <c r="D6" s="300"/>
      <c r="E6" s="275"/>
      <c r="F6" s="300"/>
      <c r="G6" s="300"/>
      <c r="H6" s="300"/>
      <c r="I6" s="300"/>
      <c r="J6" s="300"/>
      <c r="K6" s="300"/>
    </row>
    <row r="7" spans="1:11" ht="28.5" customHeight="1">
      <c r="A7" s="8"/>
      <c r="B7" s="128" t="s">
        <v>47</v>
      </c>
      <c r="C7" s="92"/>
      <c r="D7" s="92"/>
      <c r="E7" s="92"/>
      <c r="F7" s="92"/>
      <c r="G7" s="92"/>
      <c r="H7" s="92"/>
      <c r="I7" s="92"/>
      <c r="J7" s="92"/>
      <c r="K7" s="92"/>
    </row>
    <row r="8" spans="1:11">
      <c r="A8" s="64">
        <v>1</v>
      </c>
      <c r="B8" s="127" t="s">
        <v>29</v>
      </c>
      <c r="C8" s="13"/>
      <c r="D8" s="13"/>
      <c r="E8" s="13"/>
      <c r="F8" s="13"/>
      <c r="G8" s="13"/>
      <c r="H8" s="13"/>
      <c r="I8" s="13"/>
      <c r="J8" s="15"/>
      <c r="K8" s="13"/>
    </row>
    <row r="9" spans="1:11">
      <c r="A9" s="64">
        <v>2</v>
      </c>
      <c r="B9" s="127" t="s">
        <v>30</v>
      </c>
      <c r="C9" s="13"/>
      <c r="D9" s="13"/>
      <c r="E9" s="13"/>
      <c r="F9" s="13"/>
      <c r="G9" s="13"/>
      <c r="H9" s="13"/>
      <c r="I9" s="13"/>
      <c r="J9" s="15"/>
      <c r="K9" s="13"/>
    </row>
    <row r="10" spans="1:11">
      <c r="A10" s="64">
        <v>3</v>
      </c>
      <c r="B10" s="127" t="s">
        <v>31</v>
      </c>
      <c r="C10" s="13"/>
      <c r="D10" s="13"/>
      <c r="E10" s="13"/>
      <c r="F10" s="13"/>
      <c r="G10" s="13"/>
      <c r="H10" s="13"/>
      <c r="I10" s="13"/>
      <c r="J10" s="15"/>
      <c r="K10" s="13"/>
    </row>
    <row r="11" spans="1:11">
      <c r="A11" s="64"/>
      <c r="B11" s="129" t="s">
        <v>33</v>
      </c>
      <c r="C11" s="13"/>
      <c r="D11" s="13"/>
      <c r="E11" s="13"/>
      <c r="F11" s="13"/>
      <c r="G11" s="13"/>
      <c r="H11" s="13"/>
      <c r="I11" s="13"/>
      <c r="J11" s="15"/>
      <c r="K11" s="13"/>
    </row>
    <row r="12" spans="1:11">
      <c r="A12" s="8"/>
      <c r="B12" s="115"/>
      <c r="C12" s="13"/>
      <c r="D12" s="13"/>
      <c r="E12" s="13"/>
      <c r="F12" s="13"/>
      <c r="G12" s="13"/>
      <c r="H12" s="13"/>
      <c r="I12" s="13"/>
      <c r="J12" s="15"/>
      <c r="K12" s="13"/>
    </row>
    <row r="13" spans="1:11" s="144" customFormat="1" ht="30" customHeight="1">
      <c r="A13" s="339" t="s">
        <v>50</v>
      </c>
      <c r="B13" s="339"/>
      <c r="C13" s="25">
        <f t="shared" ref="C13:K13" si="0">SUM(C7:C12)</f>
        <v>0</v>
      </c>
      <c r="D13" s="25">
        <f t="shared" si="0"/>
        <v>0</v>
      </c>
      <c r="E13" s="25">
        <f t="shared" si="0"/>
        <v>0</v>
      </c>
      <c r="F13" s="25">
        <f t="shared" si="0"/>
        <v>0</v>
      </c>
      <c r="G13" s="25">
        <f t="shared" si="0"/>
        <v>0</v>
      </c>
      <c r="H13" s="25">
        <f t="shared" si="0"/>
        <v>0</v>
      </c>
      <c r="I13" s="25">
        <f t="shared" si="0"/>
        <v>0</v>
      </c>
      <c r="J13" s="25">
        <f t="shared" si="0"/>
        <v>0</v>
      </c>
      <c r="K13" s="25">
        <f t="shared" si="0"/>
        <v>0</v>
      </c>
    </row>
    <row r="14" spans="1:11">
      <c r="A14" s="64"/>
      <c r="B14" s="128" t="s">
        <v>48</v>
      </c>
      <c r="C14" s="13"/>
      <c r="D14" s="13"/>
      <c r="E14" s="13"/>
      <c r="F14" s="13"/>
      <c r="G14" s="13"/>
      <c r="H14" s="13"/>
      <c r="I14" s="13"/>
      <c r="J14" s="15"/>
      <c r="K14" s="13"/>
    </row>
    <row r="15" spans="1:11">
      <c r="A15" s="64"/>
      <c r="B15" s="128" t="s">
        <v>34</v>
      </c>
      <c r="C15" s="13"/>
      <c r="D15" s="13"/>
      <c r="E15" s="13"/>
      <c r="F15" s="13"/>
      <c r="G15" s="13"/>
      <c r="H15" s="13"/>
      <c r="I15" s="13"/>
      <c r="J15" s="15"/>
      <c r="K15" s="13"/>
    </row>
    <row r="16" spans="1:11">
      <c r="A16" s="64">
        <v>1</v>
      </c>
      <c r="B16" s="127" t="s">
        <v>35</v>
      </c>
      <c r="C16" s="13"/>
      <c r="D16" s="13"/>
      <c r="E16" s="13"/>
      <c r="F16" s="13"/>
      <c r="G16" s="13"/>
      <c r="H16" s="13"/>
      <c r="I16" s="13"/>
      <c r="J16" s="15"/>
      <c r="K16" s="13"/>
    </row>
    <row r="17" spans="1:11">
      <c r="A17" s="64">
        <v>2</v>
      </c>
      <c r="B17" s="127" t="s">
        <v>71</v>
      </c>
      <c r="C17" s="13"/>
      <c r="D17" s="13"/>
      <c r="E17" s="13"/>
      <c r="F17" s="13"/>
      <c r="G17" s="13"/>
      <c r="H17" s="13"/>
      <c r="I17" s="13"/>
      <c r="J17" s="15"/>
      <c r="K17" s="13"/>
    </row>
    <row r="18" spans="1:11">
      <c r="A18" s="64">
        <v>3</v>
      </c>
      <c r="B18" s="127" t="s">
        <v>72</v>
      </c>
      <c r="C18" s="13"/>
      <c r="D18" s="13"/>
      <c r="E18" s="13"/>
      <c r="F18" s="13"/>
      <c r="G18" s="13"/>
      <c r="H18" s="13"/>
      <c r="I18" s="13"/>
      <c r="J18" s="15"/>
      <c r="K18" s="13"/>
    </row>
    <row r="19" spans="1:11">
      <c r="A19" s="64"/>
      <c r="B19" s="127" t="s">
        <v>33</v>
      </c>
      <c r="C19" s="13"/>
      <c r="D19" s="38"/>
      <c r="E19" s="38"/>
      <c r="F19" s="13"/>
      <c r="G19" s="13"/>
      <c r="H19" s="13"/>
      <c r="I19" s="13"/>
      <c r="J19" s="15"/>
      <c r="K19" s="13"/>
    </row>
    <row r="20" spans="1:11">
      <c r="A20" s="64"/>
      <c r="B20" s="66"/>
      <c r="C20" s="13"/>
      <c r="D20" s="13"/>
      <c r="E20" s="13"/>
      <c r="F20" s="13"/>
      <c r="G20" s="13"/>
      <c r="H20" s="13"/>
      <c r="I20" s="13"/>
      <c r="J20" s="15"/>
      <c r="K20" s="13"/>
    </row>
    <row r="21" spans="1:11" s="144" customFormat="1" ht="15" customHeight="1">
      <c r="A21" s="339" t="s">
        <v>38</v>
      </c>
      <c r="B21" s="339"/>
      <c r="C21" s="25">
        <f>SUM(C15:C20)</f>
        <v>0</v>
      </c>
      <c r="D21" s="25">
        <f>SUM(D15:D20)</f>
        <v>0</v>
      </c>
      <c r="E21" s="25">
        <f t="shared" ref="E21:K21" si="1">SUM(E15:E20)</f>
        <v>0</v>
      </c>
      <c r="F21" s="25">
        <f t="shared" si="1"/>
        <v>0</v>
      </c>
      <c r="G21" s="25">
        <f t="shared" si="1"/>
        <v>0</v>
      </c>
      <c r="H21" s="25">
        <f t="shared" si="1"/>
        <v>0</v>
      </c>
      <c r="I21" s="25">
        <f t="shared" si="1"/>
        <v>0</v>
      </c>
      <c r="J21" s="25">
        <f t="shared" si="1"/>
        <v>0</v>
      </c>
      <c r="K21" s="25">
        <f t="shared" si="1"/>
        <v>0</v>
      </c>
    </row>
    <row r="22" spans="1:11" ht="16.5" customHeight="1">
      <c r="A22" s="114"/>
      <c r="B22" s="113" t="s">
        <v>39</v>
      </c>
      <c r="C22" s="13"/>
      <c r="D22" s="13"/>
      <c r="E22" s="13"/>
      <c r="F22" s="13"/>
      <c r="G22" s="13"/>
      <c r="H22" s="13"/>
      <c r="I22" s="13"/>
      <c r="J22" s="15"/>
      <c r="K22" s="13"/>
    </row>
    <row r="23" spans="1:11">
      <c r="A23" s="64"/>
      <c r="B23" s="138" t="s">
        <v>40</v>
      </c>
      <c r="C23" s="13"/>
      <c r="D23" s="13"/>
      <c r="E23" s="13"/>
      <c r="F23" s="13"/>
      <c r="G23" s="13"/>
      <c r="H23" s="13"/>
      <c r="I23" s="13"/>
      <c r="J23" s="15"/>
      <c r="K23" s="13"/>
    </row>
    <row r="24" spans="1:11">
      <c r="A24" s="64">
        <v>1</v>
      </c>
      <c r="B24" s="127" t="s">
        <v>41</v>
      </c>
      <c r="C24" s="13"/>
      <c r="D24" s="13"/>
      <c r="E24" s="13"/>
      <c r="F24" s="13"/>
      <c r="G24" s="13"/>
      <c r="H24" s="13"/>
      <c r="I24" s="13"/>
      <c r="J24" s="15"/>
      <c r="K24" s="13"/>
    </row>
    <row r="25" spans="1:11">
      <c r="A25" s="64">
        <v>2</v>
      </c>
      <c r="B25" s="127" t="s">
        <v>42</v>
      </c>
      <c r="C25" s="26"/>
      <c r="D25" s="26"/>
      <c r="E25" s="26"/>
      <c r="F25" s="26"/>
      <c r="G25" s="26"/>
      <c r="H25" s="26"/>
      <c r="I25" s="13"/>
      <c r="J25" s="15"/>
      <c r="K25" s="26"/>
    </row>
    <row r="26" spans="1:11">
      <c r="A26" s="64"/>
      <c r="B26" s="127" t="s">
        <v>33</v>
      </c>
      <c r="C26" s="15"/>
      <c r="D26" s="15"/>
      <c r="E26" s="15"/>
      <c r="F26" s="15"/>
      <c r="G26" s="15"/>
      <c r="H26" s="15"/>
      <c r="I26" s="15"/>
      <c r="J26" s="15"/>
      <c r="K26" s="15"/>
    </row>
    <row r="27" spans="1:11">
      <c r="A27" s="8"/>
      <c r="B27" s="115"/>
      <c r="C27" s="38"/>
      <c r="D27" s="13"/>
      <c r="E27" s="13"/>
      <c r="F27" s="13"/>
      <c r="G27" s="13"/>
      <c r="H27" s="13"/>
      <c r="I27" s="13"/>
      <c r="J27" s="15"/>
      <c r="K27" s="15"/>
    </row>
    <row r="28" spans="1:11" ht="16.5" customHeight="1">
      <c r="A28" s="339" t="s">
        <v>43</v>
      </c>
      <c r="B28" s="339"/>
      <c r="C28" s="46">
        <f>SUM(C23:C27)</f>
        <v>0</v>
      </c>
      <c r="D28" s="46">
        <f>SUM(D23:D27)</f>
        <v>0</v>
      </c>
      <c r="E28" s="46">
        <f t="shared" ref="E28:K28" si="2">SUM(E23:E27)</f>
        <v>0</v>
      </c>
      <c r="F28" s="46">
        <f t="shared" si="2"/>
        <v>0</v>
      </c>
      <c r="G28" s="46">
        <f t="shared" si="2"/>
        <v>0</v>
      </c>
      <c r="H28" s="46">
        <f t="shared" si="2"/>
        <v>0</v>
      </c>
      <c r="I28" s="46">
        <f t="shared" si="2"/>
        <v>0</v>
      </c>
      <c r="J28" s="46">
        <f t="shared" si="2"/>
        <v>0</v>
      </c>
      <c r="K28" s="46">
        <f t="shared" si="2"/>
        <v>0</v>
      </c>
    </row>
    <row r="29" spans="1:11" ht="28.5" customHeight="1">
      <c r="A29" s="339" t="s">
        <v>44</v>
      </c>
      <c r="B29" s="339"/>
      <c r="C29" s="8"/>
      <c r="D29" s="8"/>
      <c r="E29" s="8"/>
      <c r="F29" s="8"/>
      <c r="G29" s="8"/>
      <c r="H29" s="8"/>
      <c r="I29" s="8"/>
      <c r="J29" s="8"/>
      <c r="K29" s="8"/>
    </row>
    <row r="30" spans="1:11" s="146" customFormat="1" ht="29.25" customHeight="1">
      <c r="A30" s="339" t="s">
        <v>45</v>
      </c>
      <c r="B30" s="339"/>
      <c r="C30" s="145">
        <f>SUM(C13,C14,C21,C22,C28,C29,C29)</f>
        <v>0</v>
      </c>
      <c r="D30" s="145">
        <f>SUM(D13,D14,D21,D22,D28)</f>
        <v>0</v>
      </c>
      <c r="E30" s="145">
        <f t="shared" ref="E30:K30" si="3">SUM(E13,E14,E21,E22,E28)</f>
        <v>0</v>
      </c>
      <c r="F30" s="145">
        <f t="shared" si="3"/>
        <v>0</v>
      </c>
      <c r="G30" s="145">
        <f t="shared" si="3"/>
        <v>0</v>
      </c>
      <c r="H30" s="145">
        <f t="shared" si="3"/>
        <v>0</v>
      </c>
      <c r="I30" s="145">
        <f t="shared" si="3"/>
        <v>0</v>
      </c>
      <c r="J30" s="145">
        <f t="shared" si="3"/>
        <v>0</v>
      </c>
      <c r="K30" s="145">
        <f t="shared" si="3"/>
        <v>0</v>
      </c>
    </row>
  </sheetData>
  <mergeCells count="20">
    <mergeCell ref="A29:B29"/>
    <mergeCell ref="A30:B30"/>
    <mergeCell ref="F5:F6"/>
    <mergeCell ref="K5:K6"/>
    <mergeCell ref="J5:J6"/>
    <mergeCell ref="E5:E6"/>
    <mergeCell ref="A28:B28"/>
    <mergeCell ref="H5:H6"/>
    <mergeCell ref="G5:G6"/>
    <mergeCell ref="A13:B13"/>
    <mergeCell ref="A1:K1"/>
    <mergeCell ref="A2:A6"/>
    <mergeCell ref="B2:B6"/>
    <mergeCell ref="C3:C6"/>
    <mergeCell ref="D5:D6"/>
    <mergeCell ref="A21:B21"/>
    <mergeCell ref="C2:K2"/>
    <mergeCell ref="I5:I6"/>
    <mergeCell ref="H3:K4"/>
    <mergeCell ref="D3:G4"/>
  </mergeCells>
  <phoneticPr fontId="0" type="noConversion"/>
  <pageMargins left="0.59055118110236227" right="0.39370078740157483" top="0.39370078740157483" bottom="0.39370078740157483" header="0" footer="0"/>
  <pageSetup paperSize="9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1:O31"/>
  <sheetViews>
    <sheetView zoomScale="75" zoomScaleNormal="75" workbookViewId="0">
      <selection activeCell="B22" sqref="B22"/>
    </sheetView>
  </sheetViews>
  <sheetFormatPr defaultRowHeight="15"/>
  <cols>
    <col min="1" max="1" width="3" customWidth="1"/>
    <col min="2" max="2" width="27" customWidth="1"/>
    <col min="3" max="3" width="7.85546875" customWidth="1"/>
    <col min="4" max="4" width="8.28515625" customWidth="1"/>
    <col min="5" max="5" width="8.5703125" customWidth="1"/>
    <col min="6" max="6" width="9.5703125" customWidth="1"/>
    <col min="7" max="7" width="9" customWidth="1"/>
    <col min="8" max="8" width="7.7109375" customWidth="1"/>
    <col min="9" max="9" width="8.42578125" customWidth="1"/>
    <col min="10" max="10" width="7.7109375" customWidth="1"/>
    <col min="11" max="11" width="8.140625" customWidth="1"/>
    <col min="12" max="12" width="7.7109375" customWidth="1"/>
    <col min="13" max="13" width="8.42578125" customWidth="1"/>
    <col min="14" max="14" width="7.7109375" customWidth="1"/>
    <col min="15" max="15" width="8.28515625" customWidth="1"/>
  </cols>
  <sheetData>
    <row r="1" spans="1:15">
      <c r="A1" s="307" t="s">
        <v>180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</row>
    <row r="2" spans="1:15">
      <c r="A2" s="260" t="s">
        <v>99</v>
      </c>
      <c r="B2" s="260" t="s">
        <v>13</v>
      </c>
      <c r="C2" s="260" t="s">
        <v>147</v>
      </c>
      <c r="D2" s="375" t="s">
        <v>181</v>
      </c>
      <c r="E2" s="376"/>
      <c r="F2" s="376"/>
      <c r="G2" s="376"/>
      <c r="H2" s="376"/>
      <c r="I2" s="376"/>
      <c r="J2" s="376"/>
      <c r="K2" s="376"/>
      <c r="L2" s="376"/>
      <c r="M2" s="376"/>
      <c r="N2" s="376"/>
      <c r="O2" s="376"/>
    </row>
    <row r="3" spans="1:15">
      <c r="A3" s="261"/>
      <c r="B3" s="261"/>
      <c r="C3" s="261"/>
      <c r="D3" s="302" t="s">
        <v>133</v>
      </c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3"/>
    </row>
    <row r="4" spans="1:15" ht="15" customHeight="1">
      <c r="A4" s="261"/>
      <c r="B4" s="261"/>
      <c r="C4" s="261"/>
      <c r="D4" s="304" t="s">
        <v>182</v>
      </c>
      <c r="E4" s="384"/>
      <c r="F4" s="304" t="s">
        <v>183</v>
      </c>
      <c r="G4" s="384"/>
      <c r="H4" s="304" t="s">
        <v>184</v>
      </c>
      <c r="I4" s="384"/>
      <c r="J4" s="302" t="s">
        <v>185</v>
      </c>
      <c r="K4" s="303"/>
      <c r="L4" s="327" t="s">
        <v>186</v>
      </c>
      <c r="M4" s="303"/>
      <c r="N4" s="303"/>
      <c r="O4" s="303"/>
    </row>
    <row r="5" spans="1:15" ht="24" customHeight="1">
      <c r="A5" s="261"/>
      <c r="B5" s="261"/>
      <c r="C5" s="261"/>
      <c r="D5" s="306"/>
      <c r="E5" s="385"/>
      <c r="F5" s="306"/>
      <c r="G5" s="385"/>
      <c r="H5" s="306"/>
      <c r="I5" s="385"/>
      <c r="J5" s="303"/>
      <c r="K5" s="303"/>
      <c r="L5" s="327" t="s">
        <v>139</v>
      </c>
      <c r="M5" s="303"/>
      <c r="N5" s="302" t="s">
        <v>151</v>
      </c>
      <c r="O5" s="303"/>
    </row>
    <row r="6" spans="1:15" ht="16.5" customHeight="1">
      <c r="A6" s="262"/>
      <c r="B6" s="262"/>
      <c r="C6" s="262"/>
      <c r="D6" s="139" t="s">
        <v>147</v>
      </c>
      <c r="E6" s="87" t="s">
        <v>6</v>
      </c>
      <c r="F6" s="139" t="s">
        <v>147</v>
      </c>
      <c r="G6" s="87" t="s">
        <v>6</v>
      </c>
      <c r="H6" s="139" t="s">
        <v>147</v>
      </c>
      <c r="I6" s="87" t="s">
        <v>6</v>
      </c>
      <c r="J6" s="139" t="s">
        <v>147</v>
      </c>
      <c r="K6" s="87" t="s">
        <v>6</v>
      </c>
      <c r="L6" s="147" t="s">
        <v>147</v>
      </c>
      <c r="M6" s="2" t="s">
        <v>6</v>
      </c>
      <c r="N6" s="130" t="s">
        <v>147</v>
      </c>
      <c r="O6" s="2" t="s">
        <v>6</v>
      </c>
    </row>
    <row r="7" spans="1:15" ht="27.75" customHeight="1">
      <c r="A7" s="8"/>
      <c r="B7" s="128" t="s">
        <v>47</v>
      </c>
      <c r="C7" s="93"/>
      <c r="D7" s="13"/>
      <c r="E7" s="13"/>
      <c r="F7" s="13"/>
      <c r="G7" s="13"/>
      <c r="H7" s="13"/>
      <c r="I7" s="13"/>
      <c r="J7" s="13"/>
      <c r="K7" s="13"/>
      <c r="L7" s="117"/>
      <c r="M7" s="13"/>
      <c r="N7" s="13"/>
      <c r="O7" s="13"/>
    </row>
    <row r="8" spans="1:15">
      <c r="A8" s="64">
        <v>1</v>
      </c>
      <c r="B8" s="127" t="s">
        <v>29</v>
      </c>
      <c r="C8" s="13"/>
      <c r="D8" s="13"/>
      <c r="E8" s="94" t="e">
        <f>D8/C8*100</f>
        <v>#DIV/0!</v>
      </c>
      <c r="F8" s="13"/>
      <c r="G8" s="94" t="e">
        <f>F8/C8*100</f>
        <v>#DIV/0!</v>
      </c>
      <c r="H8" s="13"/>
      <c r="I8" s="94" t="e">
        <f>H8/C8*100</f>
        <v>#DIV/0!</v>
      </c>
      <c r="J8" s="13"/>
      <c r="K8" s="94" t="e">
        <f>J8/C8*100</f>
        <v>#DIV/0!</v>
      </c>
      <c r="L8" s="117"/>
      <c r="M8" s="94" t="e">
        <f>L8/C8*100</f>
        <v>#DIV/0!</v>
      </c>
      <c r="N8" s="13"/>
      <c r="O8" s="94" t="e">
        <f>N8/C8*100</f>
        <v>#DIV/0!</v>
      </c>
    </row>
    <row r="9" spans="1:15">
      <c r="A9" s="64">
        <v>2</v>
      </c>
      <c r="B9" s="127" t="s">
        <v>30</v>
      </c>
      <c r="C9" s="13"/>
      <c r="D9" s="13"/>
      <c r="E9" s="94" t="e">
        <f t="shared" ref="E9:E31" si="0">D9/C9*100</f>
        <v>#DIV/0!</v>
      </c>
      <c r="F9" s="13"/>
      <c r="G9" s="94" t="e">
        <f t="shared" ref="G9:G30" si="1">F9/C9*100</f>
        <v>#DIV/0!</v>
      </c>
      <c r="H9" s="13"/>
      <c r="I9" s="94" t="e">
        <f t="shared" ref="I9:I31" si="2">H9/C9*100</f>
        <v>#DIV/0!</v>
      </c>
      <c r="J9" s="13"/>
      <c r="K9" s="94" t="e">
        <f t="shared" ref="K9:K31" si="3">J9/C9*100</f>
        <v>#DIV/0!</v>
      </c>
      <c r="L9" s="117"/>
      <c r="M9" s="94" t="e">
        <f t="shared" ref="M9:M31" si="4">L9/C9*100</f>
        <v>#DIV/0!</v>
      </c>
      <c r="N9" s="13"/>
      <c r="O9" s="94" t="e">
        <f t="shared" ref="O9:O31" si="5">N9/C9*100</f>
        <v>#DIV/0!</v>
      </c>
    </row>
    <row r="10" spans="1:15">
      <c r="A10" s="64">
        <v>3</v>
      </c>
      <c r="B10" s="127" t="s">
        <v>31</v>
      </c>
      <c r="C10" s="13"/>
      <c r="D10" s="13"/>
      <c r="E10" s="94" t="e">
        <f t="shared" si="0"/>
        <v>#DIV/0!</v>
      </c>
      <c r="F10" s="13"/>
      <c r="G10" s="94" t="e">
        <f t="shared" si="1"/>
        <v>#DIV/0!</v>
      </c>
      <c r="H10" s="13"/>
      <c r="I10" s="94" t="e">
        <f t="shared" si="2"/>
        <v>#DIV/0!</v>
      </c>
      <c r="J10" s="13"/>
      <c r="K10" s="94" t="e">
        <f t="shared" si="3"/>
        <v>#DIV/0!</v>
      </c>
      <c r="L10" s="117"/>
      <c r="M10" s="94" t="e">
        <f t="shared" si="4"/>
        <v>#DIV/0!</v>
      </c>
      <c r="N10" s="13"/>
      <c r="O10" s="94" t="e">
        <f t="shared" si="5"/>
        <v>#DIV/0!</v>
      </c>
    </row>
    <row r="11" spans="1:15">
      <c r="A11" s="64"/>
      <c r="B11" s="129" t="s">
        <v>33</v>
      </c>
      <c r="C11" s="13"/>
      <c r="D11" s="13"/>
      <c r="E11" s="94" t="e">
        <f t="shared" si="0"/>
        <v>#DIV/0!</v>
      </c>
      <c r="F11" s="13"/>
      <c r="G11" s="94" t="e">
        <f t="shared" si="1"/>
        <v>#DIV/0!</v>
      </c>
      <c r="H11" s="13"/>
      <c r="I11" s="94" t="e">
        <f t="shared" si="2"/>
        <v>#DIV/0!</v>
      </c>
      <c r="J11" s="13"/>
      <c r="K11" s="94" t="e">
        <f t="shared" si="3"/>
        <v>#DIV/0!</v>
      </c>
      <c r="L11" s="117"/>
      <c r="M11" s="94" t="e">
        <f t="shared" si="4"/>
        <v>#DIV/0!</v>
      </c>
      <c r="N11" s="13"/>
      <c r="O11" s="94" t="e">
        <f t="shared" si="5"/>
        <v>#DIV/0!</v>
      </c>
    </row>
    <row r="12" spans="1:15">
      <c r="A12" s="8"/>
      <c r="B12" s="115"/>
      <c r="C12" s="13"/>
      <c r="D12" s="13"/>
      <c r="E12" s="94"/>
      <c r="F12" s="13"/>
      <c r="G12" s="94"/>
      <c r="H12" s="13"/>
      <c r="I12" s="94"/>
      <c r="J12" s="13"/>
      <c r="K12" s="94"/>
      <c r="L12" s="117"/>
      <c r="M12" s="94"/>
      <c r="N12" s="13"/>
      <c r="O12" s="94"/>
    </row>
    <row r="13" spans="1:15" ht="27.75" customHeight="1">
      <c r="A13" s="390" t="s">
        <v>50</v>
      </c>
      <c r="B13" s="391"/>
      <c r="C13" s="13">
        <f>SUM(C8:C12)</f>
        <v>0</v>
      </c>
      <c r="D13" s="13">
        <f>SUM(D8:D12)</f>
        <v>0</v>
      </c>
      <c r="E13" s="94" t="e">
        <f t="shared" si="0"/>
        <v>#DIV/0!</v>
      </c>
      <c r="F13" s="13">
        <f>SUM(F8:F12)</f>
        <v>0</v>
      </c>
      <c r="G13" s="94" t="e">
        <f t="shared" si="1"/>
        <v>#DIV/0!</v>
      </c>
      <c r="H13" s="13">
        <f>SUM(H8:H12)</f>
        <v>0</v>
      </c>
      <c r="I13" s="94" t="e">
        <f t="shared" si="2"/>
        <v>#DIV/0!</v>
      </c>
      <c r="J13" s="13">
        <f>SUM(J8:J12)</f>
        <v>0</v>
      </c>
      <c r="K13" s="94" t="e">
        <f t="shared" si="3"/>
        <v>#DIV/0!</v>
      </c>
      <c r="L13" s="117">
        <f>SUM(L8:L12)</f>
        <v>0</v>
      </c>
      <c r="M13" s="94" t="e">
        <f t="shared" si="4"/>
        <v>#DIV/0!</v>
      </c>
      <c r="N13" s="13">
        <f>SUM(N8:N12)</f>
        <v>0</v>
      </c>
      <c r="O13" s="94" t="e">
        <f t="shared" si="5"/>
        <v>#DIV/0!</v>
      </c>
    </row>
    <row r="14" spans="1:15">
      <c r="A14" s="64"/>
      <c r="B14" s="128" t="s">
        <v>48</v>
      </c>
      <c r="C14" s="13"/>
      <c r="D14" s="13"/>
      <c r="E14" s="94" t="e">
        <f t="shared" si="0"/>
        <v>#DIV/0!</v>
      </c>
      <c r="F14" s="13"/>
      <c r="G14" s="94" t="e">
        <f t="shared" si="1"/>
        <v>#DIV/0!</v>
      </c>
      <c r="H14" s="13"/>
      <c r="I14" s="94" t="e">
        <f t="shared" si="2"/>
        <v>#DIV/0!</v>
      </c>
      <c r="J14" s="13"/>
      <c r="K14" s="94" t="e">
        <f t="shared" si="3"/>
        <v>#DIV/0!</v>
      </c>
      <c r="L14" s="117"/>
      <c r="M14" s="94" t="e">
        <f t="shared" si="4"/>
        <v>#DIV/0!</v>
      </c>
      <c r="N14" s="13"/>
      <c r="O14" s="94" t="e">
        <f t="shared" si="5"/>
        <v>#DIV/0!</v>
      </c>
    </row>
    <row r="15" spans="1:15">
      <c r="A15" s="64"/>
      <c r="B15" s="128" t="s">
        <v>34</v>
      </c>
      <c r="C15" s="13"/>
      <c r="D15" s="13"/>
      <c r="E15" s="94" t="e">
        <f t="shared" si="0"/>
        <v>#DIV/0!</v>
      </c>
      <c r="F15" s="13"/>
      <c r="G15" s="94" t="e">
        <f t="shared" si="1"/>
        <v>#DIV/0!</v>
      </c>
      <c r="H15" s="13"/>
      <c r="I15" s="94" t="e">
        <f t="shared" si="2"/>
        <v>#DIV/0!</v>
      </c>
      <c r="J15" s="13"/>
      <c r="K15" s="94" t="e">
        <f t="shared" si="3"/>
        <v>#DIV/0!</v>
      </c>
      <c r="L15" s="117"/>
      <c r="M15" s="94" t="e">
        <f t="shared" si="4"/>
        <v>#DIV/0!</v>
      </c>
      <c r="N15" s="13"/>
      <c r="O15" s="94" t="e">
        <f t="shared" si="5"/>
        <v>#DIV/0!</v>
      </c>
    </row>
    <row r="16" spans="1:15">
      <c r="A16" s="64">
        <v>1</v>
      </c>
      <c r="B16" s="127" t="s">
        <v>35</v>
      </c>
      <c r="C16" s="13"/>
      <c r="D16" s="13"/>
      <c r="E16" s="94" t="e">
        <f t="shared" si="0"/>
        <v>#DIV/0!</v>
      </c>
      <c r="F16" s="13"/>
      <c r="G16" s="94" t="e">
        <f t="shared" si="1"/>
        <v>#DIV/0!</v>
      </c>
      <c r="H16" s="13"/>
      <c r="I16" s="94" t="e">
        <f t="shared" si="2"/>
        <v>#DIV/0!</v>
      </c>
      <c r="J16" s="13"/>
      <c r="K16" s="94" t="e">
        <f t="shared" si="3"/>
        <v>#DIV/0!</v>
      </c>
      <c r="L16" s="117"/>
      <c r="M16" s="94" t="e">
        <f t="shared" si="4"/>
        <v>#DIV/0!</v>
      </c>
      <c r="N16" s="13"/>
      <c r="O16" s="94" t="e">
        <f t="shared" si="5"/>
        <v>#DIV/0!</v>
      </c>
    </row>
    <row r="17" spans="1:15">
      <c r="A17" s="64">
        <v>2</v>
      </c>
      <c r="B17" s="127" t="s">
        <v>71</v>
      </c>
      <c r="C17" s="13"/>
      <c r="D17" s="13"/>
      <c r="E17" s="94" t="e">
        <f t="shared" si="0"/>
        <v>#DIV/0!</v>
      </c>
      <c r="F17" s="13"/>
      <c r="G17" s="94" t="e">
        <f t="shared" si="1"/>
        <v>#DIV/0!</v>
      </c>
      <c r="H17" s="13"/>
      <c r="I17" s="94" t="e">
        <f t="shared" si="2"/>
        <v>#DIV/0!</v>
      </c>
      <c r="J17" s="13"/>
      <c r="K17" s="94" t="e">
        <f t="shared" si="3"/>
        <v>#DIV/0!</v>
      </c>
      <c r="L17" s="117"/>
      <c r="M17" s="94" t="e">
        <f t="shared" si="4"/>
        <v>#DIV/0!</v>
      </c>
      <c r="N17" s="13"/>
      <c r="O17" s="94" t="e">
        <f t="shared" si="5"/>
        <v>#DIV/0!</v>
      </c>
    </row>
    <row r="18" spans="1:15">
      <c r="A18" s="64">
        <v>3</v>
      </c>
      <c r="B18" s="127" t="s">
        <v>72</v>
      </c>
      <c r="C18" s="13"/>
      <c r="D18" s="13"/>
      <c r="E18" s="94" t="e">
        <f t="shared" si="0"/>
        <v>#DIV/0!</v>
      </c>
      <c r="F18" s="13"/>
      <c r="G18" s="94" t="e">
        <f t="shared" si="1"/>
        <v>#DIV/0!</v>
      </c>
      <c r="H18" s="13"/>
      <c r="I18" s="94" t="e">
        <f t="shared" si="2"/>
        <v>#DIV/0!</v>
      </c>
      <c r="J18" s="13"/>
      <c r="K18" s="94" t="e">
        <f t="shared" si="3"/>
        <v>#DIV/0!</v>
      </c>
      <c r="L18" s="117"/>
      <c r="M18" s="94" t="e">
        <f t="shared" si="4"/>
        <v>#DIV/0!</v>
      </c>
      <c r="N18" s="13"/>
      <c r="O18" s="94" t="e">
        <f t="shared" si="5"/>
        <v>#DIV/0!</v>
      </c>
    </row>
    <row r="19" spans="1:15">
      <c r="A19" s="64"/>
      <c r="B19" s="127" t="s">
        <v>33</v>
      </c>
      <c r="C19" s="13"/>
      <c r="D19" s="13"/>
      <c r="E19" s="94" t="e">
        <f t="shared" si="0"/>
        <v>#DIV/0!</v>
      </c>
      <c r="F19" s="13"/>
      <c r="G19" s="94" t="e">
        <f t="shared" si="1"/>
        <v>#DIV/0!</v>
      </c>
      <c r="H19" s="13"/>
      <c r="I19" s="94" t="e">
        <f t="shared" si="2"/>
        <v>#DIV/0!</v>
      </c>
      <c r="J19" s="13"/>
      <c r="K19" s="94" t="e">
        <f t="shared" si="3"/>
        <v>#DIV/0!</v>
      </c>
      <c r="L19" s="117"/>
      <c r="M19" s="94" t="e">
        <f t="shared" si="4"/>
        <v>#DIV/0!</v>
      </c>
      <c r="N19" s="13"/>
      <c r="O19" s="94" t="e">
        <f t="shared" si="5"/>
        <v>#DIV/0!</v>
      </c>
    </row>
    <row r="20" spans="1:15">
      <c r="A20" s="64"/>
      <c r="B20" s="66"/>
      <c r="C20" s="13"/>
      <c r="D20" s="13"/>
      <c r="E20" s="94" t="e">
        <f t="shared" si="0"/>
        <v>#DIV/0!</v>
      </c>
      <c r="F20" s="13"/>
      <c r="G20" s="94" t="e">
        <f t="shared" si="1"/>
        <v>#DIV/0!</v>
      </c>
      <c r="H20" s="13"/>
      <c r="I20" s="94" t="e">
        <f t="shared" si="2"/>
        <v>#DIV/0!</v>
      </c>
      <c r="J20" s="13"/>
      <c r="K20" s="94" t="e">
        <f t="shared" si="3"/>
        <v>#DIV/0!</v>
      </c>
      <c r="L20" s="117"/>
      <c r="M20" s="94" t="e">
        <f t="shared" si="4"/>
        <v>#DIV/0!</v>
      </c>
      <c r="N20" s="13"/>
      <c r="O20" s="94" t="e">
        <f t="shared" si="5"/>
        <v>#DIV/0!</v>
      </c>
    </row>
    <row r="21" spans="1:15">
      <c r="A21" s="390" t="s">
        <v>38</v>
      </c>
      <c r="B21" s="391"/>
      <c r="C21" s="13">
        <f>SUM(C16:C20)</f>
        <v>0</v>
      </c>
      <c r="D21" s="13">
        <f>SUM(D16:D20)</f>
        <v>0</v>
      </c>
      <c r="E21" s="94" t="e">
        <f t="shared" si="0"/>
        <v>#DIV/0!</v>
      </c>
      <c r="F21" s="13">
        <f>SUM(F16:F20)</f>
        <v>0</v>
      </c>
      <c r="G21" s="94" t="e">
        <f t="shared" si="1"/>
        <v>#DIV/0!</v>
      </c>
      <c r="H21" s="13">
        <f>SUM(H16:H20)</f>
        <v>0</v>
      </c>
      <c r="I21" s="94" t="e">
        <f t="shared" si="2"/>
        <v>#DIV/0!</v>
      </c>
      <c r="J21" s="13">
        <f>SUM(J16:J20)</f>
        <v>0</v>
      </c>
      <c r="K21" s="94" t="e">
        <f t="shared" si="3"/>
        <v>#DIV/0!</v>
      </c>
      <c r="L21" s="117">
        <f>SUM(L16:L20)</f>
        <v>0</v>
      </c>
      <c r="M21" s="94" t="e">
        <f t="shared" si="4"/>
        <v>#DIV/0!</v>
      </c>
      <c r="N21" s="13">
        <f>SUM(N16:N20)</f>
        <v>0</v>
      </c>
      <c r="O21" s="94" t="e">
        <f t="shared" si="5"/>
        <v>#DIV/0!</v>
      </c>
    </row>
    <row r="22" spans="1:15" ht="13.5" customHeight="1">
      <c r="A22" s="114"/>
      <c r="B22" s="113" t="s">
        <v>39</v>
      </c>
      <c r="C22" s="13"/>
      <c r="D22" s="13"/>
      <c r="E22" s="94" t="e">
        <f t="shared" si="0"/>
        <v>#DIV/0!</v>
      </c>
      <c r="F22" s="13"/>
      <c r="G22" s="94" t="e">
        <f t="shared" si="1"/>
        <v>#DIV/0!</v>
      </c>
      <c r="H22" s="13"/>
      <c r="I22" s="94" t="e">
        <f t="shared" si="2"/>
        <v>#DIV/0!</v>
      </c>
      <c r="J22" s="13"/>
      <c r="K22" s="94" t="e">
        <f t="shared" si="3"/>
        <v>#DIV/0!</v>
      </c>
      <c r="L22" s="117"/>
      <c r="M22" s="94" t="e">
        <f t="shared" si="4"/>
        <v>#DIV/0!</v>
      </c>
      <c r="N22" s="13"/>
      <c r="O22" s="94" t="e">
        <f t="shared" si="5"/>
        <v>#DIV/0!</v>
      </c>
    </row>
    <row r="23" spans="1:15">
      <c r="A23" s="64"/>
      <c r="B23" s="138" t="s">
        <v>40</v>
      </c>
      <c r="C23" s="13"/>
      <c r="D23" s="13"/>
      <c r="E23" s="94" t="e">
        <f t="shared" si="0"/>
        <v>#DIV/0!</v>
      </c>
      <c r="F23" s="13"/>
      <c r="G23" s="94" t="e">
        <f t="shared" si="1"/>
        <v>#DIV/0!</v>
      </c>
      <c r="H23" s="13"/>
      <c r="I23" s="94" t="e">
        <f t="shared" si="2"/>
        <v>#DIV/0!</v>
      </c>
      <c r="J23" s="13"/>
      <c r="K23" s="94" t="e">
        <f t="shared" si="3"/>
        <v>#DIV/0!</v>
      </c>
      <c r="L23" s="117"/>
      <c r="M23" s="94" t="e">
        <f t="shared" si="4"/>
        <v>#DIV/0!</v>
      </c>
      <c r="N23" s="13"/>
      <c r="O23" s="94" t="e">
        <f t="shared" si="5"/>
        <v>#DIV/0!</v>
      </c>
    </row>
    <row r="24" spans="1:15">
      <c r="A24" s="64">
        <v>1</v>
      </c>
      <c r="B24" s="127" t="s">
        <v>41</v>
      </c>
      <c r="C24" s="13"/>
      <c r="D24" s="13"/>
      <c r="E24" s="94" t="e">
        <f t="shared" si="0"/>
        <v>#DIV/0!</v>
      </c>
      <c r="F24" s="13"/>
      <c r="G24" s="94" t="e">
        <f t="shared" si="1"/>
        <v>#DIV/0!</v>
      </c>
      <c r="H24" s="13"/>
      <c r="I24" s="94" t="e">
        <f t="shared" si="2"/>
        <v>#DIV/0!</v>
      </c>
      <c r="J24" s="13"/>
      <c r="K24" s="94" t="e">
        <f t="shared" si="3"/>
        <v>#DIV/0!</v>
      </c>
      <c r="L24" s="117"/>
      <c r="M24" s="94" t="e">
        <f t="shared" si="4"/>
        <v>#DIV/0!</v>
      </c>
      <c r="N24" s="13"/>
      <c r="O24" s="94" t="e">
        <f t="shared" si="5"/>
        <v>#DIV/0!</v>
      </c>
    </row>
    <row r="25" spans="1:15">
      <c r="A25" s="64">
        <v>2</v>
      </c>
      <c r="B25" s="127" t="s">
        <v>42</v>
      </c>
      <c r="C25" s="26"/>
      <c r="D25" s="25"/>
      <c r="E25" s="94" t="e">
        <f t="shared" si="0"/>
        <v>#DIV/0!</v>
      </c>
      <c r="F25" s="25"/>
      <c r="G25" s="94" t="e">
        <f t="shared" si="1"/>
        <v>#DIV/0!</v>
      </c>
      <c r="H25" s="25"/>
      <c r="I25" s="94" t="e">
        <f t="shared" si="2"/>
        <v>#DIV/0!</v>
      </c>
      <c r="J25" s="25"/>
      <c r="K25" s="94" t="e">
        <f t="shared" si="3"/>
        <v>#DIV/0!</v>
      </c>
      <c r="L25" s="118"/>
      <c r="M25" s="94" t="e">
        <f t="shared" si="4"/>
        <v>#DIV/0!</v>
      </c>
      <c r="N25" s="25"/>
      <c r="O25" s="94" t="e">
        <f t="shared" si="5"/>
        <v>#DIV/0!</v>
      </c>
    </row>
    <row r="26" spans="1:15">
      <c r="A26" s="64"/>
      <c r="B26" s="127" t="s">
        <v>33</v>
      </c>
      <c r="C26" s="15"/>
      <c r="D26" s="13"/>
      <c r="E26" s="94" t="e">
        <f t="shared" si="0"/>
        <v>#DIV/0!</v>
      </c>
      <c r="F26" s="13"/>
      <c r="G26" s="94" t="e">
        <f t="shared" si="1"/>
        <v>#DIV/0!</v>
      </c>
      <c r="H26" s="13"/>
      <c r="I26" s="94" t="e">
        <f t="shared" si="2"/>
        <v>#DIV/0!</v>
      </c>
      <c r="J26" s="13"/>
      <c r="K26" s="94" t="e">
        <f t="shared" si="3"/>
        <v>#DIV/0!</v>
      </c>
      <c r="L26" s="117"/>
      <c r="M26" s="94" t="e">
        <f t="shared" si="4"/>
        <v>#DIV/0!</v>
      </c>
      <c r="N26" s="13"/>
      <c r="O26" s="94" t="e">
        <f t="shared" si="5"/>
        <v>#DIV/0!</v>
      </c>
    </row>
    <row r="27" spans="1:15">
      <c r="A27" s="64"/>
      <c r="B27" s="127"/>
      <c r="C27" s="15"/>
      <c r="D27" s="13"/>
      <c r="E27" s="94"/>
      <c r="F27" s="13"/>
      <c r="G27" s="94"/>
      <c r="H27" s="13"/>
      <c r="I27" s="94"/>
      <c r="J27" s="13"/>
      <c r="K27" s="94"/>
      <c r="L27" s="117"/>
      <c r="M27" s="94"/>
      <c r="N27" s="13"/>
      <c r="O27" s="94"/>
    </row>
    <row r="28" spans="1:15" ht="12.75" customHeight="1">
      <c r="A28" s="8"/>
      <c r="B28" s="115"/>
      <c r="C28" s="38"/>
      <c r="D28" s="13"/>
      <c r="E28" s="94"/>
      <c r="F28" s="13"/>
      <c r="G28" s="94"/>
      <c r="H28" s="13"/>
      <c r="I28" s="94"/>
      <c r="J28" s="13"/>
      <c r="K28" s="94"/>
      <c r="L28" s="117"/>
      <c r="M28" s="94"/>
      <c r="N28" s="13"/>
      <c r="O28" s="94"/>
    </row>
    <row r="29" spans="1:15" ht="26.25" customHeight="1">
      <c r="A29" s="388" t="s">
        <v>43</v>
      </c>
      <c r="B29" s="389"/>
      <c r="C29" s="46">
        <f>SUM(C24:C28)</f>
        <v>0</v>
      </c>
      <c r="D29" s="46">
        <f>SUM(D24:D28)</f>
        <v>0</v>
      </c>
      <c r="E29" s="94" t="e">
        <f t="shared" si="0"/>
        <v>#DIV/0!</v>
      </c>
      <c r="F29" s="46">
        <f>SUM(F24:F27)</f>
        <v>0</v>
      </c>
      <c r="G29" s="94" t="e">
        <f t="shared" si="1"/>
        <v>#DIV/0!</v>
      </c>
      <c r="H29" s="46">
        <f>SUM(H24:H28)</f>
        <v>0</v>
      </c>
      <c r="I29" s="94" t="e">
        <f t="shared" si="2"/>
        <v>#DIV/0!</v>
      </c>
      <c r="J29" s="46">
        <f>SUM(J24:J28)</f>
        <v>0</v>
      </c>
      <c r="K29" s="94" t="e">
        <f t="shared" si="3"/>
        <v>#DIV/0!</v>
      </c>
      <c r="L29" s="148">
        <f>SUM(L24:L28)</f>
        <v>0</v>
      </c>
      <c r="M29" s="94" t="e">
        <f t="shared" si="4"/>
        <v>#DIV/0!</v>
      </c>
      <c r="N29" s="46">
        <f>SUM(N24:N28)</f>
        <v>0</v>
      </c>
      <c r="O29" s="94" t="e">
        <f t="shared" si="5"/>
        <v>#DIV/0!</v>
      </c>
    </row>
    <row r="30" spans="1:15" ht="41.25" customHeight="1">
      <c r="A30" s="388" t="s">
        <v>44</v>
      </c>
      <c r="B30" s="388"/>
      <c r="C30" s="8"/>
      <c r="D30" s="8"/>
      <c r="E30" s="94" t="e">
        <f t="shared" si="0"/>
        <v>#DIV/0!</v>
      </c>
      <c r="F30" s="8"/>
      <c r="G30" s="94" t="e">
        <f t="shared" si="1"/>
        <v>#DIV/0!</v>
      </c>
      <c r="H30" s="8"/>
      <c r="I30" s="94" t="e">
        <f t="shared" si="2"/>
        <v>#DIV/0!</v>
      </c>
      <c r="J30" s="8"/>
      <c r="K30" s="94" t="e">
        <f t="shared" si="3"/>
        <v>#DIV/0!</v>
      </c>
      <c r="L30" s="8"/>
      <c r="M30" s="94" t="e">
        <f t="shared" si="4"/>
        <v>#DIV/0!</v>
      </c>
      <c r="N30" s="8"/>
      <c r="O30" s="94" t="e">
        <f t="shared" si="5"/>
        <v>#DIV/0!</v>
      </c>
    </row>
    <row r="31" spans="1:15" ht="29.25" customHeight="1">
      <c r="A31" s="386" t="s">
        <v>45</v>
      </c>
      <c r="B31" s="387"/>
      <c r="C31" s="205">
        <f>SUM(C13,C14,C21,C22,C29)</f>
        <v>0</v>
      </c>
      <c r="D31" s="205">
        <f>SUM(D13,D14,D21,D22,D29)</f>
        <v>0</v>
      </c>
      <c r="E31" s="149" t="e">
        <f t="shared" si="0"/>
        <v>#DIV/0!</v>
      </c>
      <c r="F31" s="164">
        <f>SUM(F13,F14,F21,F22,F29)</f>
        <v>0</v>
      </c>
      <c r="G31" s="150" t="e">
        <f>(F31*100)/C31</f>
        <v>#DIV/0!</v>
      </c>
      <c r="H31" s="164">
        <f>SUM(H13,H14,H21,H22,H29)</f>
        <v>0</v>
      </c>
      <c r="I31" s="149" t="e">
        <f t="shared" si="2"/>
        <v>#DIV/0!</v>
      </c>
      <c r="J31" s="164">
        <f>SUM(J13,J14,J21,J22,J29)</f>
        <v>0</v>
      </c>
      <c r="K31" s="149" t="e">
        <f t="shared" si="3"/>
        <v>#DIV/0!</v>
      </c>
      <c r="L31" s="206">
        <f>SUM(L14,L21,L13,L22,L29)</f>
        <v>0</v>
      </c>
      <c r="M31" s="149" t="e">
        <f t="shared" si="4"/>
        <v>#DIV/0!</v>
      </c>
      <c r="N31" s="164">
        <f>SUM(N13,N14,N21,N22,N29)</f>
        <v>0</v>
      </c>
      <c r="O31" s="149" t="e">
        <f t="shared" si="5"/>
        <v>#DIV/0!</v>
      </c>
    </row>
  </sheetData>
  <mergeCells count="18">
    <mergeCell ref="A1:O1"/>
    <mergeCell ref="A2:A6"/>
    <mergeCell ref="B2:B6"/>
    <mergeCell ref="D4:E5"/>
    <mergeCell ref="F4:G5"/>
    <mergeCell ref="J4:K5"/>
    <mergeCell ref="L5:M5"/>
    <mergeCell ref="N5:O5"/>
    <mergeCell ref="D2:O2"/>
    <mergeCell ref="D3:O3"/>
    <mergeCell ref="L4:O4"/>
    <mergeCell ref="H4:I5"/>
    <mergeCell ref="A31:B31"/>
    <mergeCell ref="A29:B29"/>
    <mergeCell ref="A13:B13"/>
    <mergeCell ref="A21:B21"/>
    <mergeCell ref="A30:B30"/>
    <mergeCell ref="C2:C6"/>
  </mergeCells>
  <phoneticPr fontId="0" type="noConversion"/>
  <pageMargins left="0.6692913385826772" right="0.39370078740157483" top="0.23622047244094491" bottom="0.39370078740157483" header="0" footer="0"/>
  <pageSetup paperSize="9"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dimension ref="A1:L55"/>
  <sheetViews>
    <sheetView topLeftCell="A15" zoomScale="75" zoomScaleNormal="75" workbookViewId="0">
      <selection activeCell="H2" sqref="H2:H4"/>
    </sheetView>
  </sheetViews>
  <sheetFormatPr defaultRowHeight="15"/>
  <cols>
    <col min="1" max="1" width="3.7109375" customWidth="1"/>
    <col min="2" max="2" width="28" customWidth="1"/>
    <col min="3" max="3" width="14.140625" customWidth="1"/>
    <col min="4" max="4" width="14.42578125" customWidth="1"/>
    <col min="5" max="7" width="12.7109375" customWidth="1"/>
    <col min="8" max="8" width="12" customWidth="1"/>
    <col min="9" max="9" width="10.28515625" customWidth="1"/>
    <col min="10" max="10" width="12.28515625" customWidth="1"/>
  </cols>
  <sheetData>
    <row r="1" spans="1:12">
      <c r="A1" s="307" t="s">
        <v>187</v>
      </c>
      <c r="B1" s="308"/>
      <c r="C1" s="308"/>
      <c r="D1" s="308"/>
      <c r="E1" s="308"/>
      <c r="F1" s="308"/>
      <c r="G1" s="308"/>
      <c r="H1" s="308"/>
      <c r="I1" s="308"/>
      <c r="J1" s="308"/>
    </row>
    <row r="2" spans="1:12" ht="31.9" customHeight="1">
      <c r="A2" s="260" t="s">
        <v>99</v>
      </c>
      <c r="B2" s="260" t="s">
        <v>13</v>
      </c>
      <c r="C2" s="395" t="s">
        <v>188</v>
      </c>
      <c r="D2" s="396"/>
      <c r="E2" s="396"/>
      <c r="F2" s="396"/>
      <c r="G2" s="396"/>
      <c r="H2" s="398" t="s">
        <v>190</v>
      </c>
      <c r="I2" s="397" t="s">
        <v>189</v>
      </c>
      <c r="J2" s="397"/>
    </row>
    <row r="3" spans="1:12" ht="19.5" customHeight="1">
      <c r="A3" s="261"/>
      <c r="B3" s="261"/>
      <c r="C3" s="260" t="s">
        <v>193</v>
      </c>
      <c r="D3" s="260" t="s">
        <v>194</v>
      </c>
      <c r="E3" s="325" t="s">
        <v>503</v>
      </c>
      <c r="F3" s="393"/>
      <c r="G3" s="394"/>
      <c r="H3" s="399"/>
      <c r="I3" s="392" t="s">
        <v>191</v>
      </c>
      <c r="J3" s="392" t="s">
        <v>192</v>
      </c>
      <c r="L3" s="120"/>
    </row>
    <row r="4" spans="1:12" ht="59.25" customHeight="1">
      <c r="A4" s="262"/>
      <c r="B4" s="262"/>
      <c r="C4" s="262"/>
      <c r="D4" s="262"/>
      <c r="E4" s="130" t="s">
        <v>195</v>
      </c>
      <c r="F4" s="50" t="s">
        <v>196</v>
      </c>
      <c r="G4" s="130" t="s">
        <v>197</v>
      </c>
      <c r="H4" s="400"/>
      <c r="I4" s="392"/>
      <c r="J4" s="392"/>
      <c r="L4" s="120"/>
    </row>
    <row r="5" spans="1:12" ht="30" customHeight="1">
      <c r="A5" s="8"/>
      <c r="B5" s="128" t="s">
        <v>47</v>
      </c>
      <c r="C5" s="92"/>
      <c r="D5" s="37"/>
      <c r="E5" s="92"/>
      <c r="F5" s="92"/>
      <c r="G5" s="92"/>
      <c r="H5" s="92"/>
      <c r="I5" s="92"/>
      <c r="J5" s="92"/>
      <c r="L5" s="120"/>
    </row>
    <row r="6" spans="1:12">
      <c r="A6" s="64">
        <v>1</v>
      </c>
      <c r="B6" s="127" t="s">
        <v>29</v>
      </c>
      <c r="C6" s="13"/>
      <c r="D6" s="37">
        <f t="shared" ref="D6:D26" si="0">E6+F6+G6</f>
        <v>0</v>
      </c>
      <c r="E6" s="110"/>
      <c r="F6" s="110"/>
      <c r="G6" s="35"/>
      <c r="H6" s="13"/>
      <c r="I6" s="13"/>
      <c r="J6" s="13"/>
      <c r="L6" s="120"/>
    </row>
    <row r="7" spans="1:12">
      <c r="A7" s="64">
        <v>2</v>
      </c>
      <c r="B7" s="127" t="s">
        <v>30</v>
      </c>
      <c r="C7" s="13"/>
      <c r="D7" s="37">
        <f t="shared" si="0"/>
        <v>0</v>
      </c>
      <c r="E7" s="110"/>
      <c r="F7" s="110"/>
      <c r="G7" s="110"/>
      <c r="H7" s="13"/>
      <c r="I7" s="13"/>
      <c r="J7" s="13"/>
      <c r="L7" s="120"/>
    </row>
    <row r="8" spans="1:12">
      <c r="A8" s="64">
        <v>3</v>
      </c>
      <c r="B8" s="127" t="s">
        <v>31</v>
      </c>
      <c r="C8" s="13"/>
      <c r="D8" s="37">
        <f t="shared" si="0"/>
        <v>0</v>
      </c>
      <c r="E8" s="110"/>
      <c r="F8" s="110"/>
      <c r="G8" s="35"/>
      <c r="H8" s="13"/>
      <c r="I8" s="13"/>
      <c r="J8" s="13"/>
      <c r="L8" s="120"/>
    </row>
    <row r="9" spans="1:12">
      <c r="A9" s="64"/>
      <c r="B9" s="129" t="s">
        <v>33</v>
      </c>
      <c r="C9" s="13"/>
      <c r="D9" s="37">
        <f t="shared" si="0"/>
        <v>0</v>
      </c>
      <c r="E9" s="110"/>
      <c r="F9" s="110"/>
      <c r="G9" s="35"/>
      <c r="H9" s="13"/>
      <c r="I9" s="13"/>
      <c r="J9" s="13"/>
      <c r="L9" s="120"/>
    </row>
    <row r="10" spans="1:12" ht="27" customHeight="1">
      <c r="A10" s="339" t="s">
        <v>50</v>
      </c>
      <c r="B10" s="339"/>
      <c r="C10" s="25">
        <f>SUM(C6:C9)</f>
        <v>0</v>
      </c>
      <c r="D10" s="216">
        <f t="shared" ref="D10:J10" si="1">SUM(D5:D9)</f>
        <v>0</v>
      </c>
      <c r="E10" s="216">
        <f t="shared" si="1"/>
        <v>0</v>
      </c>
      <c r="F10" s="216">
        <f t="shared" si="1"/>
        <v>0</v>
      </c>
      <c r="G10" s="216">
        <f t="shared" si="1"/>
        <v>0</v>
      </c>
      <c r="H10" s="216">
        <f t="shared" si="1"/>
        <v>0</v>
      </c>
      <c r="I10" s="216">
        <f t="shared" si="1"/>
        <v>0</v>
      </c>
      <c r="J10" s="216">
        <f t="shared" si="1"/>
        <v>0</v>
      </c>
      <c r="L10" s="120"/>
    </row>
    <row r="11" spans="1:12">
      <c r="A11" s="64"/>
      <c r="B11" s="128" t="s">
        <v>48</v>
      </c>
      <c r="C11" s="13"/>
      <c r="D11" s="37">
        <f>SUM(E11:G11)</f>
        <v>0</v>
      </c>
      <c r="E11" s="110"/>
      <c r="F11" s="110"/>
      <c r="G11" s="35"/>
      <c r="H11" s="13"/>
      <c r="I11" s="13"/>
      <c r="J11" s="13"/>
      <c r="L11" s="120"/>
    </row>
    <row r="12" spans="1:12">
      <c r="A12" s="64"/>
      <c r="B12" s="128" t="s">
        <v>34</v>
      </c>
      <c r="C12" s="13"/>
      <c r="D12" s="37"/>
      <c r="E12" s="110"/>
      <c r="F12" s="110"/>
      <c r="G12" s="35"/>
      <c r="H12" s="13"/>
      <c r="I12" s="13"/>
      <c r="J12" s="13"/>
      <c r="L12" s="120"/>
    </row>
    <row r="13" spans="1:12">
      <c r="A13" s="64">
        <v>1</v>
      </c>
      <c r="B13" s="127" t="s">
        <v>35</v>
      </c>
      <c r="C13" s="13"/>
      <c r="D13" s="37">
        <f t="shared" si="0"/>
        <v>0</v>
      </c>
      <c r="E13" s="110"/>
      <c r="F13" s="110"/>
      <c r="G13" s="35"/>
      <c r="H13" s="13"/>
      <c r="I13" s="13"/>
      <c r="J13" s="13"/>
      <c r="L13" s="120"/>
    </row>
    <row r="14" spans="1:12">
      <c r="A14" s="64">
        <v>2</v>
      </c>
      <c r="B14" s="127" t="s">
        <v>71</v>
      </c>
      <c r="C14" s="13"/>
      <c r="D14" s="37">
        <f t="shared" si="0"/>
        <v>0</v>
      </c>
      <c r="E14" s="110"/>
      <c r="F14" s="110"/>
      <c r="G14" s="35"/>
      <c r="H14" s="13"/>
      <c r="I14" s="13"/>
      <c r="J14" s="13"/>
      <c r="L14" s="120"/>
    </row>
    <row r="15" spans="1:12">
      <c r="A15" s="64">
        <v>3</v>
      </c>
      <c r="B15" s="127" t="s">
        <v>72</v>
      </c>
      <c r="C15" s="13"/>
      <c r="D15" s="37">
        <f t="shared" si="0"/>
        <v>0</v>
      </c>
      <c r="E15" s="110"/>
      <c r="F15" s="110"/>
      <c r="G15" s="35"/>
      <c r="H15" s="13"/>
      <c r="I15" s="13"/>
      <c r="J15" s="13"/>
      <c r="L15" s="120"/>
    </row>
    <row r="16" spans="1:12">
      <c r="A16" s="64"/>
      <c r="B16" s="127" t="s">
        <v>33</v>
      </c>
      <c r="C16" s="13"/>
      <c r="D16" s="37">
        <f t="shared" si="0"/>
        <v>0</v>
      </c>
      <c r="E16" s="110"/>
      <c r="F16" s="110"/>
      <c r="G16" s="35"/>
      <c r="H16" s="13"/>
      <c r="I16" s="13"/>
      <c r="J16" s="13"/>
      <c r="L16" s="120"/>
    </row>
    <row r="17" spans="1:12" ht="12" customHeight="1">
      <c r="A17" s="64"/>
      <c r="B17" s="66"/>
      <c r="C17" s="25"/>
      <c r="D17" s="218">
        <f t="shared" si="0"/>
        <v>0</v>
      </c>
      <c r="E17" s="217"/>
      <c r="F17" s="217"/>
      <c r="G17" s="111"/>
      <c r="H17" s="25"/>
      <c r="I17" s="25"/>
      <c r="J17" s="25"/>
      <c r="L17" s="120"/>
    </row>
    <row r="18" spans="1:12" ht="15" customHeight="1">
      <c r="A18" s="339" t="s">
        <v>38</v>
      </c>
      <c r="B18" s="339"/>
      <c r="C18" s="25">
        <f>SUM(C13:C17)</f>
        <v>0</v>
      </c>
      <c r="D18" s="216">
        <f>SUM(D13:D16)</f>
        <v>0</v>
      </c>
      <c r="E18" s="216">
        <f t="shared" ref="E18:J18" si="2">SUM(E13:E16)</f>
        <v>0</v>
      </c>
      <c r="F18" s="216">
        <f t="shared" si="2"/>
        <v>0</v>
      </c>
      <c r="G18" s="216">
        <f t="shared" si="2"/>
        <v>0</v>
      </c>
      <c r="H18" s="216">
        <f t="shared" si="2"/>
        <v>0</v>
      </c>
      <c r="I18" s="216">
        <f t="shared" si="2"/>
        <v>0</v>
      </c>
      <c r="J18" s="216">
        <f t="shared" si="2"/>
        <v>0</v>
      </c>
      <c r="L18" s="120"/>
    </row>
    <row r="19" spans="1:12" ht="15" customHeight="1">
      <c r="A19" s="114"/>
      <c r="B19" s="113" t="s">
        <v>39</v>
      </c>
      <c r="C19" s="13"/>
      <c r="D19" s="37">
        <f t="shared" si="0"/>
        <v>0</v>
      </c>
      <c r="E19" s="110"/>
      <c r="F19" s="110"/>
      <c r="G19" s="35"/>
      <c r="H19" s="13"/>
      <c r="I19" s="13"/>
      <c r="J19" s="13"/>
      <c r="L19" s="120"/>
    </row>
    <row r="20" spans="1:12">
      <c r="A20" s="64"/>
      <c r="B20" s="138" t="s">
        <v>40</v>
      </c>
      <c r="C20" s="13"/>
      <c r="D20" s="37"/>
      <c r="E20" s="110"/>
      <c r="F20" s="110"/>
      <c r="G20" s="35"/>
      <c r="H20" s="13"/>
      <c r="I20" s="13"/>
      <c r="J20" s="13"/>
      <c r="L20" s="120"/>
    </row>
    <row r="21" spans="1:12">
      <c r="A21" s="64">
        <v>1</v>
      </c>
      <c r="B21" s="127" t="s">
        <v>41</v>
      </c>
      <c r="C21" s="13"/>
      <c r="D21" s="37">
        <f t="shared" si="0"/>
        <v>0</v>
      </c>
      <c r="E21" s="110"/>
      <c r="F21" s="110"/>
      <c r="G21" s="110"/>
      <c r="H21" s="13"/>
      <c r="I21" s="13"/>
      <c r="J21" s="13"/>
      <c r="L21" s="120"/>
    </row>
    <row r="22" spans="1:12">
      <c r="A22" s="64">
        <v>2</v>
      </c>
      <c r="B22" s="127" t="s">
        <v>42</v>
      </c>
      <c r="C22" s="25"/>
      <c r="D22" s="37">
        <f t="shared" si="0"/>
        <v>0</v>
      </c>
      <c r="E22" s="111"/>
      <c r="F22" s="111"/>
      <c r="G22" s="111"/>
      <c r="H22" s="25"/>
      <c r="I22" s="13"/>
      <c r="J22" s="13"/>
      <c r="L22" s="120"/>
    </row>
    <row r="23" spans="1:12">
      <c r="A23" s="64"/>
      <c r="B23" s="127" t="s">
        <v>33</v>
      </c>
      <c r="C23" s="14"/>
      <c r="D23" s="37">
        <f t="shared" si="0"/>
        <v>0</v>
      </c>
      <c r="E23" s="109"/>
      <c r="F23" s="109"/>
      <c r="G23" s="109"/>
      <c r="H23" s="13"/>
      <c r="I23" s="13"/>
      <c r="J23" s="13"/>
      <c r="L23" s="120"/>
    </row>
    <row r="24" spans="1:12" ht="12.75" customHeight="1">
      <c r="A24" s="8"/>
      <c r="B24" s="115"/>
      <c r="C24" s="13"/>
      <c r="D24" s="37"/>
      <c r="E24" s="110"/>
      <c r="F24" s="112"/>
      <c r="G24" s="35"/>
      <c r="H24" s="13"/>
      <c r="I24" s="26"/>
      <c r="J24" s="26"/>
      <c r="L24" s="120"/>
    </row>
    <row r="25" spans="1:12" ht="17.25" customHeight="1">
      <c r="A25" s="339" t="s">
        <v>43</v>
      </c>
      <c r="B25" s="339"/>
      <c r="C25" s="46">
        <f>SUM(C21:C24)</f>
        <v>0</v>
      </c>
      <c r="D25" s="37">
        <f>D20+D21+D22+D23+D24</f>
        <v>0</v>
      </c>
      <c r="E25" s="37">
        <f t="shared" ref="E25:J25" si="3">E20+E21+E22+E23+E24</f>
        <v>0</v>
      </c>
      <c r="F25" s="37">
        <f t="shared" si="3"/>
        <v>0</v>
      </c>
      <c r="G25" s="37">
        <f t="shared" si="3"/>
        <v>0</v>
      </c>
      <c r="H25" s="37">
        <f t="shared" si="3"/>
        <v>0</v>
      </c>
      <c r="I25" s="37">
        <f t="shared" si="3"/>
        <v>0</v>
      </c>
      <c r="J25" s="37">
        <f t="shared" si="3"/>
        <v>0</v>
      </c>
      <c r="L25" s="120"/>
    </row>
    <row r="26" spans="1:12" ht="44.25" customHeight="1">
      <c r="A26" s="339" t="s">
        <v>44</v>
      </c>
      <c r="B26" s="339"/>
      <c r="C26" s="8"/>
      <c r="D26" s="37">
        <f t="shared" si="0"/>
        <v>0</v>
      </c>
      <c r="E26" s="8"/>
      <c r="F26" s="8"/>
      <c r="G26" s="8"/>
      <c r="H26" s="8"/>
      <c r="I26" s="8"/>
      <c r="J26" s="8"/>
    </row>
    <row r="27" spans="1:12" ht="30" customHeight="1">
      <c r="A27" s="339" t="s">
        <v>45</v>
      </c>
      <c r="B27" s="339"/>
      <c r="C27" s="134">
        <f>SUM(C10,C11,C18,C19,C25)</f>
        <v>0</v>
      </c>
      <c r="D27" s="165">
        <f t="shared" ref="D27:J27" si="4">D10+D11+D18+D19+D25</f>
        <v>0</v>
      </c>
      <c r="E27" s="165">
        <f t="shared" si="4"/>
        <v>0</v>
      </c>
      <c r="F27" s="165">
        <f t="shared" si="4"/>
        <v>0</v>
      </c>
      <c r="G27" s="165">
        <f t="shared" si="4"/>
        <v>0</v>
      </c>
      <c r="H27" s="165">
        <f t="shared" si="4"/>
        <v>0</v>
      </c>
      <c r="I27" s="165">
        <f t="shared" si="4"/>
        <v>0</v>
      </c>
      <c r="J27" s="165">
        <f t="shared" si="4"/>
        <v>0</v>
      </c>
    </row>
    <row r="28" spans="1:12">
      <c r="E28" s="99"/>
      <c r="F28" s="99"/>
      <c r="G28" s="99"/>
    </row>
    <row r="29" spans="1:12">
      <c r="E29" s="99"/>
      <c r="F29" s="99"/>
      <c r="G29" s="99"/>
    </row>
    <row r="30" spans="1:12">
      <c r="D30" s="99"/>
      <c r="E30" s="99"/>
      <c r="F30" s="99"/>
      <c r="G30" s="99"/>
    </row>
    <row r="31" spans="1:12">
      <c r="D31" s="99"/>
      <c r="E31" s="99"/>
      <c r="F31" s="99"/>
      <c r="G31" s="99"/>
    </row>
    <row r="32" spans="1:12">
      <c r="D32" s="99"/>
      <c r="E32" s="99"/>
      <c r="F32" s="99"/>
      <c r="G32" s="99"/>
    </row>
    <row r="33" spans="4:7">
      <c r="D33" s="99"/>
      <c r="E33" s="99"/>
      <c r="F33" s="99"/>
      <c r="G33" s="99"/>
    </row>
    <row r="34" spans="4:7">
      <c r="D34" s="99"/>
      <c r="E34" s="99"/>
      <c r="F34" s="99"/>
      <c r="G34" s="99"/>
    </row>
    <row r="35" spans="4:7">
      <c r="D35" s="99"/>
      <c r="E35" s="99"/>
      <c r="F35" s="99"/>
      <c r="G35" s="99"/>
    </row>
    <row r="36" spans="4:7">
      <c r="D36" s="99"/>
      <c r="E36" s="99"/>
      <c r="F36" s="99"/>
      <c r="G36" s="99"/>
    </row>
    <row r="37" spans="4:7">
      <c r="D37" s="99"/>
      <c r="E37" s="99"/>
      <c r="F37" s="99"/>
      <c r="G37" s="99"/>
    </row>
    <row r="38" spans="4:7">
      <c r="D38" s="99"/>
      <c r="E38" s="99"/>
      <c r="F38" s="99"/>
      <c r="G38" s="99"/>
    </row>
    <row r="39" spans="4:7">
      <c r="D39" s="99"/>
      <c r="E39" s="99"/>
      <c r="F39" s="99"/>
      <c r="G39" s="99"/>
    </row>
    <row r="40" spans="4:7">
      <c r="D40" s="99"/>
      <c r="E40" s="99"/>
      <c r="F40" s="99"/>
      <c r="G40" s="99"/>
    </row>
    <row r="41" spans="4:7">
      <c r="D41" s="99"/>
      <c r="E41" s="99"/>
      <c r="F41" s="99"/>
      <c r="G41" s="99"/>
    </row>
    <row r="42" spans="4:7">
      <c r="D42" s="99"/>
      <c r="E42" s="99"/>
      <c r="F42" s="99"/>
      <c r="G42" s="99"/>
    </row>
    <row r="43" spans="4:7">
      <c r="D43" s="99"/>
      <c r="E43" s="99"/>
      <c r="F43" s="99"/>
      <c r="G43" s="99"/>
    </row>
    <row r="44" spans="4:7">
      <c r="D44" s="99"/>
      <c r="E44" s="99"/>
      <c r="F44" s="99"/>
      <c r="G44" s="99"/>
    </row>
    <row r="45" spans="4:7">
      <c r="D45" s="99"/>
      <c r="E45" s="99"/>
      <c r="F45" s="99"/>
      <c r="G45" s="99"/>
    </row>
    <row r="46" spans="4:7">
      <c r="D46" s="99"/>
      <c r="E46" s="99"/>
      <c r="F46" s="99"/>
      <c r="G46" s="99"/>
    </row>
    <row r="47" spans="4:7">
      <c r="D47" s="99"/>
      <c r="E47" s="99"/>
      <c r="F47" s="99"/>
      <c r="G47" s="99"/>
    </row>
    <row r="48" spans="4:7">
      <c r="D48" s="99"/>
      <c r="E48" s="99"/>
      <c r="F48" s="99"/>
      <c r="G48" s="99"/>
    </row>
    <row r="49" spans="4:7">
      <c r="D49" s="99"/>
      <c r="E49" s="99"/>
      <c r="F49" s="99"/>
      <c r="G49" s="99"/>
    </row>
    <row r="50" spans="4:7">
      <c r="D50" s="99"/>
      <c r="E50" s="99"/>
      <c r="F50" s="99"/>
      <c r="G50" s="99"/>
    </row>
    <row r="51" spans="4:7">
      <c r="D51" s="99"/>
      <c r="E51" s="99"/>
      <c r="F51" s="99"/>
      <c r="G51" s="99"/>
    </row>
    <row r="52" spans="4:7">
      <c r="D52" s="102"/>
      <c r="E52" s="102"/>
      <c r="F52" s="102"/>
      <c r="G52" s="102"/>
    </row>
    <row r="53" spans="4:7">
      <c r="D53" s="99"/>
      <c r="E53" s="99"/>
      <c r="F53" s="99"/>
      <c r="G53" s="99"/>
    </row>
    <row r="54" spans="4:7">
      <c r="D54" s="99"/>
      <c r="E54" s="99"/>
      <c r="F54" s="99"/>
      <c r="G54" s="99"/>
    </row>
    <row r="55" spans="4:7">
      <c r="D55" s="102"/>
      <c r="E55" s="102"/>
      <c r="F55" s="102"/>
      <c r="G55" s="102"/>
    </row>
  </sheetData>
  <mergeCells count="16">
    <mergeCell ref="A1:J1"/>
    <mergeCell ref="A2:A4"/>
    <mergeCell ref="B2:B4"/>
    <mergeCell ref="C3:C4"/>
    <mergeCell ref="D3:D4"/>
    <mergeCell ref="C2:G2"/>
    <mergeCell ref="I2:J2"/>
    <mergeCell ref="H2:H4"/>
    <mergeCell ref="A26:B26"/>
    <mergeCell ref="A27:B27"/>
    <mergeCell ref="I3:I4"/>
    <mergeCell ref="J3:J4"/>
    <mergeCell ref="A25:B25"/>
    <mergeCell ref="E3:G3"/>
    <mergeCell ref="A10:B10"/>
    <mergeCell ref="A18:B18"/>
  </mergeCells>
  <phoneticPr fontId="0" type="noConversion"/>
  <pageMargins left="0.59055118110236227" right="0" top="0.39370078740157483" bottom="0.39370078740157483" header="0" footer="0"/>
  <pageSetup paperSize="9" orientation="landscape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dimension ref="A1:J54"/>
  <sheetViews>
    <sheetView zoomScale="75" zoomScaleNormal="75" workbookViewId="0">
      <selection activeCell="J6" sqref="J6"/>
    </sheetView>
  </sheetViews>
  <sheetFormatPr defaultRowHeight="15"/>
  <cols>
    <col min="1" max="1" width="4.7109375" customWidth="1"/>
    <col min="2" max="2" width="26.7109375" customWidth="1"/>
    <col min="3" max="3" width="15.42578125" customWidth="1"/>
    <col min="4" max="5" width="12.7109375" customWidth="1"/>
    <col min="6" max="6" width="11.7109375" customWidth="1"/>
    <col min="7" max="7" width="11.5703125" customWidth="1"/>
    <col min="8" max="8" width="12.140625" customWidth="1"/>
    <col min="9" max="9" width="12.5703125" customWidth="1"/>
    <col min="10" max="10" width="7.42578125" customWidth="1"/>
  </cols>
  <sheetData>
    <row r="1" spans="1:10">
      <c r="A1" s="307" t="s">
        <v>198</v>
      </c>
      <c r="B1" s="308"/>
      <c r="C1" s="308"/>
      <c r="D1" s="308"/>
      <c r="E1" s="308"/>
      <c r="F1" s="308"/>
      <c r="G1" s="308"/>
      <c r="H1" s="308"/>
      <c r="I1" s="308"/>
      <c r="J1" s="308"/>
    </row>
    <row r="2" spans="1:10" ht="15" customHeight="1">
      <c r="A2" s="260" t="s">
        <v>99</v>
      </c>
      <c r="B2" s="260" t="s">
        <v>13</v>
      </c>
      <c r="C2" s="404" t="s">
        <v>199</v>
      </c>
      <c r="D2" s="405"/>
      <c r="E2" s="405"/>
      <c r="F2" s="406"/>
      <c r="G2" s="401" t="s">
        <v>200</v>
      </c>
      <c r="H2" s="395" t="s">
        <v>207</v>
      </c>
      <c r="I2" s="396"/>
      <c r="J2" s="401" t="s">
        <v>206</v>
      </c>
    </row>
    <row r="3" spans="1:10" ht="15" customHeight="1">
      <c r="A3" s="261"/>
      <c r="B3" s="261"/>
      <c r="C3" s="411" t="s">
        <v>404</v>
      </c>
      <c r="D3" s="407" t="s">
        <v>53</v>
      </c>
      <c r="E3" s="408"/>
      <c r="F3" s="409" t="s">
        <v>203</v>
      </c>
      <c r="G3" s="413"/>
      <c r="H3" s="411" t="s">
        <v>204</v>
      </c>
      <c r="I3" s="411" t="s">
        <v>205</v>
      </c>
      <c r="J3" s="402"/>
    </row>
    <row r="4" spans="1:10" ht="53.1" customHeight="1">
      <c r="A4" s="261"/>
      <c r="B4" s="261"/>
      <c r="C4" s="412"/>
      <c r="D4" s="157" t="s">
        <v>201</v>
      </c>
      <c r="E4" s="157" t="s">
        <v>202</v>
      </c>
      <c r="F4" s="410"/>
      <c r="G4" s="414"/>
      <c r="H4" s="412"/>
      <c r="I4" s="412"/>
      <c r="J4" s="403"/>
    </row>
    <row r="5" spans="1:10" ht="30.75" customHeight="1">
      <c r="A5" s="8"/>
      <c r="B5" s="128" t="s">
        <v>47</v>
      </c>
      <c r="C5" s="12"/>
      <c r="D5" s="12"/>
      <c r="E5" s="12"/>
      <c r="F5" s="12"/>
      <c r="G5" s="12"/>
      <c r="H5" s="12"/>
      <c r="I5" s="12"/>
      <c r="J5" s="8"/>
    </row>
    <row r="6" spans="1:10">
      <c r="A6" s="64">
        <v>1</v>
      </c>
      <c r="B6" s="127" t="s">
        <v>29</v>
      </c>
      <c r="C6" s="38"/>
      <c r="D6" s="13"/>
      <c r="E6" s="13"/>
      <c r="F6" s="51" t="e">
        <f>C6/'13'!C6</f>
        <v>#DIV/0!</v>
      </c>
      <c r="G6" s="51" t="e">
        <f>'15'!C8/'11'!C8</f>
        <v>#DIV/0!</v>
      </c>
      <c r="H6" s="51" t="e">
        <f>'11'!C8/'1'!C11</f>
        <v>#DIV/0!</v>
      </c>
      <c r="I6" s="51" t="e">
        <f>'11'!C8/'13'!C6</f>
        <v>#DIV/0!</v>
      </c>
      <c r="J6" s="51" t="e">
        <f>'15'!C8/'13'!C6</f>
        <v>#DIV/0!</v>
      </c>
    </row>
    <row r="7" spans="1:10">
      <c r="A7" s="64">
        <v>2</v>
      </c>
      <c r="B7" s="127" t="s">
        <v>30</v>
      </c>
      <c r="C7" s="38"/>
      <c r="D7" s="13"/>
      <c r="E7" s="13"/>
      <c r="F7" s="51" t="e">
        <f>C7/'13'!C7</f>
        <v>#DIV/0!</v>
      </c>
      <c r="G7" s="51" t="e">
        <f>'15'!C9/'11'!C9</f>
        <v>#DIV/0!</v>
      </c>
      <c r="H7" s="36" t="e">
        <f>'11'!C9/'1'!C12</f>
        <v>#DIV/0!</v>
      </c>
      <c r="I7" s="51" t="e">
        <f>'11'!C9/'13'!C7</f>
        <v>#DIV/0!</v>
      </c>
      <c r="J7" s="51" t="e">
        <f>'15'!C9/'13'!C7</f>
        <v>#DIV/0!</v>
      </c>
    </row>
    <row r="8" spans="1:10">
      <c r="A8" s="64">
        <v>3</v>
      </c>
      <c r="B8" s="127" t="s">
        <v>31</v>
      </c>
      <c r="C8" s="38"/>
      <c r="D8" s="13"/>
      <c r="E8" s="13"/>
      <c r="F8" s="51" t="e">
        <f>C8/'13'!C8</f>
        <v>#DIV/0!</v>
      </c>
      <c r="G8" s="51" t="e">
        <f>'15'!C10/'11'!C10</f>
        <v>#DIV/0!</v>
      </c>
      <c r="H8" s="36" t="e">
        <f>'11'!C10/'1'!C13</f>
        <v>#DIV/0!</v>
      </c>
      <c r="I8" s="51" t="e">
        <f>'11'!C10/'13'!C8</f>
        <v>#DIV/0!</v>
      </c>
      <c r="J8" s="51" t="e">
        <f>'15'!C10/'13'!C8</f>
        <v>#DIV/0!</v>
      </c>
    </row>
    <row r="9" spans="1:10">
      <c r="A9" s="64"/>
      <c r="B9" s="129" t="s">
        <v>33</v>
      </c>
      <c r="C9" s="38"/>
      <c r="D9" s="13"/>
      <c r="E9" s="13"/>
      <c r="F9" s="51" t="e">
        <f>C9/'13'!C9</f>
        <v>#DIV/0!</v>
      </c>
      <c r="G9" s="51" t="e">
        <f>'15'!C11/'11'!C11</f>
        <v>#DIV/0!</v>
      </c>
      <c r="H9" s="36" t="e">
        <f>'11'!C11/'1'!C14</f>
        <v>#DIV/0!</v>
      </c>
      <c r="I9" s="51" t="e">
        <f>'11'!C11/'13'!C9</f>
        <v>#DIV/0!</v>
      </c>
      <c r="J9" s="51" t="e">
        <f>'15'!C11/'13'!C9</f>
        <v>#DIV/0!</v>
      </c>
    </row>
    <row r="10" spans="1:10">
      <c r="A10" s="8"/>
      <c r="B10" s="115"/>
      <c r="C10" s="38"/>
      <c r="D10" s="13"/>
      <c r="E10" s="13"/>
      <c r="F10" s="51"/>
      <c r="G10" s="51" t="e">
        <f>'15'!C12/'11'!C12</f>
        <v>#DIV/0!</v>
      </c>
      <c r="H10" s="36"/>
      <c r="I10" s="51"/>
      <c r="J10" s="51" t="e">
        <f>'15'!C12/'13'!#REF!</f>
        <v>#REF!</v>
      </c>
    </row>
    <row r="11" spans="1:10" ht="28.5" customHeight="1">
      <c r="A11" s="339" t="s">
        <v>50</v>
      </c>
      <c r="B11" s="339"/>
      <c r="C11" s="91">
        <f>SUM(C6:C10)</f>
        <v>0</v>
      </c>
      <c r="D11" s="91">
        <f>SUM(D6:D10)</f>
        <v>0</v>
      </c>
      <c r="E11" s="91">
        <f>SUM(E6:E10)</f>
        <v>0</v>
      </c>
      <c r="F11" s="207" t="e">
        <f>C11/'13'!#REF!</f>
        <v>#REF!</v>
      </c>
      <c r="G11" s="207" t="e">
        <f>'15'!C13/'11'!C13</f>
        <v>#DIV/0!</v>
      </c>
      <c r="H11" s="30" t="e">
        <f>'11'!C13/'1'!C15</f>
        <v>#DIV/0!</v>
      </c>
      <c r="I11" s="207" t="e">
        <f>'11'!C13/'13'!#REF!</f>
        <v>#REF!</v>
      </c>
      <c r="J11" s="207" t="e">
        <f>'15'!C13/'13'!#REF!</f>
        <v>#REF!</v>
      </c>
    </row>
    <row r="12" spans="1:10">
      <c r="A12" s="64"/>
      <c r="B12" s="128" t="s">
        <v>48</v>
      </c>
      <c r="C12" s="38"/>
      <c r="D12" s="13"/>
      <c r="E12" s="13"/>
      <c r="F12" s="51" t="e">
        <f>C12/'13'!C10</f>
        <v>#DIV/0!</v>
      </c>
      <c r="G12" s="51" t="e">
        <f>'15'!C14/'11'!C14</f>
        <v>#DIV/0!</v>
      </c>
      <c r="H12" s="36" t="e">
        <f>'11'!C14/'1'!C16</f>
        <v>#DIV/0!</v>
      </c>
      <c r="I12" s="51" t="e">
        <f>'11'!C14/'13'!C10</f>
        <v>#DIV/0!</v>
      </c>
      <c r="J12" s="51" t="e">
        <f>'15'!C14/'13'!C10</f>
        <v>#DIV/0!</v>
      </c>
    </row>
    <row r="13" spans="1:10">
      <c r="A13" s="64"/>
      <c r="B13" s="128" t="s">
        <v>34</v>
      </c>
      <c r="C13" s="38"/>
      <c r="D13" s="13"/>
      <c r="E13" s="13"/>
      <c r="F13" s="51" t="e">
        <f>C13/'13'!C11</f>
        <v>#DIV/0!</v>
      </c>
      <c r="G13" s="51" t="e">
        <f>'15'!C15/'11'!C15</f>
        <v>#DIV/0!</v>
      </c>
      <c r="H13" s="36" t="e">
        <f>'11'!C15/'1'!C17</f>
        <v>#DIV/0!</v>
      </c>
      <c r="I13" s="51" t="e">
        <f>'11'!C15/'13'!C11</f>
        <v>#DIV/0!</v>
      </c>
      <c r="J13" s="51" t="e">
        <f>'15'!C15/'13'!C11</f>
        <v>#DIV/0!</v>
      </c>
    </row>
    <row r="14" spans="1:10">
      <c r="A14" s="64">
        <v>1</v>
      </c>
      <c r="B14" s="127" t="s">
        <v>35</v>
      </c>
      <c r="C14" s="38"/>
      <c r="D14" s="13"/>
      <c r="E14" s="13"/>
      <c r="F14" s="51" t="e">
        <f>C14/'13'!C12</f>
        <v>#DIV/0!</v>
      </c>
      <c r="G14" s="51" t="e">
        <f>'15'!C16/'11'!C16</f>
        <v>#DIV/0!</v>
      </c>
      <c r="H14" s="36" t="e">
        <f>'11'!C16/'1'!C18</f>
        <v>#DIV/0!</v>
      </c>
      <c r="I14" s="51" t="e">
        <f>'11'!C16/'13'!C12</f>
        <v>#DIV/0!</v>
      </c>
      <c r="J14" s="51" t="e">
        <f>'15'!C16/'13'!C12</f>
        <v>#DIV/0!</v>
      </c>
    </row>
    <row r="15" spans="1:10">
      <c r="A15" s="64">
        <v>2</v>
      </c>
      <c r="B15" s="127" t="s">
        <v>71</v>
      </c>
      <c r="C15" s="38"/>
      <c r="D15" s="13"/>
      <c r="E15" s="13"/>
      <c r="F15" s="51" t="e">
        <f>C15/'13'!C13</f>
        <v>#DIV/0!</v>
      </c>
      <c r="G15" s="51" t="e">
        <f>'15'!C17/'11'!C17</f>
        <v>#DIV/0!</v>
      </c>
      <c r="H15" s="36" t="e">
        <f>'11'!C17/'1'!C19</f>
        <v>#DIV/0!</v>
      </c>
      <c r="I15" s="51" t="e">
        <f>'11'!C17/'13'!C13</f>
        <v>#DIV/0!</v>
      </c>
      <c r="J15" s="51" t="e">
        <f>'15'!C17/'13'!C13</f>
        <v>#DIV/0!</v>
      </c>
    </row>
    <row r="16" spans="1:10">
      <c r="A16" s="64">
        <v>3</v>
      </c>
      <c r="B16" s="127" t="s">
        <v>72</v>
      </c>
      <c r="C16" s="38"/>
      <c r="D16" s="13"/>
      <c r="E16" s="13"/>
      <c r="F16" s="51" t="e">
        <f>C16/'13'!C14</f>
        <v>#DIV/0!</v>
      </c>
      <c r="G16" s="51" t="e">
        <f>'15'!C18/'11'!C18</f>
        <v>#DIV/0!</v>
      </c>
      <c r="H16" s="36" t="e">
        <f>'11'!C18/'1'!C20</f>
        <v>#DIV/0!</v>
      </c>
      <c r="I16" s="51" t="e">
        <f>'11'!C18/'13'!C14</f>
        <v>#DIV/0!</v>
      </c>
      <c r="J16" s="51" t="e">
        <f>'15'!C18/'13'!C14</f>
        <v>#DIV/0!</v>
      </c>
    </row>
    <row r="17" spans="1:10">
      <c r="A17" s="64"/>
      <c r="B17" s="127" t="s">
        <v>33</v>
      </c>
      <c r="C17" s="38"/>
      <c r="D17" s="13"/>
      <c r="E17" s="13"/>
      <c r="F17" s="51" t="e">
        <f>C17/'13'!C15</f>
        <v>#DIV/0!</v>
      </c>
      <c r="G17" s="51" t="e">
        <f>'15'!C19/'11'!C19</f>
        <v>#DIV/0!</v>
      </c>
      <c r="H17" s="36" t="e">
        <f>'11'!C19/'1'!C21</f>
        <v>#DIV/0!</v>
      </c>
      <c r="I17" s="51" t="e">
        <f>'11'!C19/'13'!C15</f>
        <v>#DIV/0!</v>
      </c>
      <c r="J17" s="51" t="e">
        <f>'15'!C19/'13'!C15</f>
        <v>#DIV/0!</v>
      </c>
    </row>
    <row r="18" spans="1:10">
      <c r="A18" s="64"/>
      <c r="B18" s="66"/>
      <c r="C18" s="38"/>
      <c r="D18" s="13"/>
      <c r="E18" s="13"/>
      <c r="F18" s="51"/>
      <c r="G18" s="51" t="e">
        <f>'15'!C21/'11'!C21</f>
        <v>#DIV/0!</v>
      </c>
      <c r="H18" s="36"/>
      <c r="I18" s="51"/>
      <c r="J18" s="51" t="e">
        <f>'15'!C21/'13'!C17</f>
        <v>#DIV/0!</v>
      </c>
    </row>
    <row r="19" spans="1:10" ht="15" customHeight="1">
      <c r="A19" s="339" t="s">
        <v>38</v>
      </c>
      <c r="B19" s="339"/>
      <c r="C19" s="91">
        <f>SUM(C14:C18)</f>
        <v>0</v>
      </c>
      <c r="D19" s="91">
        <f>SUM(D14:D18)</f>
        <v>0</v>
      </c>
      <c r="E19" s="91">
        <f>SUM(E14:E18)</f>
        <v>0</v>
      </c>
      <c r="F19" s="207" t="e">
        <f>C19/'13'!C18</f>
        <v>#DIV/0!</v>
      </c>
      <c r="G19" s="207" t="e">
        <f>'15'!C22/'11'!C22</f>
        <v>#DIV/0!</v>
      </c>
      <c r="H19" s="30" t="e">
        <f>'11'!C22/'1'!C24</f>
        <v>#DIV/0!</v>
      </c>
      <c r="I19" s="207" t="e">
        <f>'11'!C22/'13'!C18</f>
        <v>#DIV/0!</v>
      </c>
      <c r="J19" s="207" t="e">
        <f>'15'!C22/'13'!C18</f>
        <v>#DIV/0!</v>
      </c>
    </row>
    <row r="20" spans="1:10">
      <c r="A20" s="114"/>
      <c r="B20" s="113" t="s">
        <v>39</v>
      </c>
      <c r="C20" s="38"/>
      <c r="D20" s="13"/>
      <c r="E20" s="13"/>
      <c r="F20" s="51" t="e">
        <f>C20/'13'!C19</f>
        <v>#DIV/0!</v>
      </c>
      <c r="G20" s="51" t="e">
        <f>'15'!C23/'11'!C23</f>
        <v>#DIV/0!</v>
      </c>
      <c r="H20" s="36" t="e">
        <f>'11'!C23/'1'!C25</f>
        <v>#DIV/0!</v>
      </c>
      <c r="I20" s="51" t="e">
        <f>'11'!C23/'13'!C19</f>
        <v>#DIV/0!</v>
      </c>
      <c r="J20" s="51" t="e">
        <f>'15'!C23/'13'!C19</f>
        <v>#DIV/0!</v>
      </c>
    </row>
    <row r="21" spans="1:10">
      <c r="A21" s="64"/>
      <c r="B21" s="138" t="s">
        <v>40</v>
      </c>
      <c r="C21" s="38"/>
      <c r="D21" s="13"/>
      <c r="E21" s="13"/>
      <c r="F21" s="51" t="e">
        <f>C21/'13'!C20</f>
        <v>#DIV/0!</v>
      </c>
      <c r="G21" s="51" t="e">
        <f>'15'!C24/'11'!C24</f>
        <v>#DIV/0!</v>
      </c>
      <c r="H21" s="36" t="e">
        <f>'11'!C24/'1'!C26</f>
        <v>#DIV/0!</v>
      </c>
      <c r="I21" s="51" t="e">
        <f>'11'!C24/'13'!C20</f>
        <v>#DIV/0!</v>
      </c>
      <c r="J21" s="51" t="e">
        <f>'15'!C24/'13'!C20</f>
        <v>#DIV/0!</v>
      </c>
    </row>
    <row r="22" spans="1:10">
      <c r="A22" s="64">
        <v>1</v>
      </c>
      <c r="B22" s="127" t="s">
        <v>41</v>
      </c>
      <c r="C22" s="38"/>
      <c r="D22" s="13"/>
      <c r="E22" s="13"/>
      <c r="F22" s="51" t="e">
        <f>C22/'13'!C21</f>
        <v>#DIV/0!</v>
      </c>
      <c r="G22" s="51" t="e">
        <f>'15'!C25/'11'!C25</f>
        <v>#DIV/0!</v>
      </c>
      <c r="H22" s="36" t="e">
        <f>'11'!C25/'1'!C27</f>
        <v>#DIV/0!</v>
      </c>
      <c r="I22" s="51" t="e">
        <f>'11'!C25/'13'!C21</f>
        <v>#DIV/0!</v>
      </c>
      <c r="J22" s="51" t="e">
        <f>'15'!C25/'13'!C21</f>
        <v>#DIV/0!</v>
      </c>
    </row>
    <row r="23" spans="1:10">
      <c r="A23" s="64">
        <v>2</v>
      </c>
      <c r="B23" s="127" t="s">
        <v>42</v>
      </c>
      <c r="C23" s="45"/>
      <c r="D23" s="26"/>
      <c r="E23" s="26"/>
      <c r="F23" s="51" t="e">
        <f>C23/'13'!C22</f>
        <v>#DIV/0!</v>
      </c>
      <c r="G23" s="51" t="e">
        <f>'15'!C26/'11'!C26</f>
        <v>#DIV/0!</v>
      </c>
      <c r="H23" s="36" t="e">
        <f>'11'!C26/'1'!C28</f>
        <v>#DIV/0!</v>
      </c>
      <c r="I23" s="51" t="e">
        <f>'11'!C26/'13'!C22</f>
        <v>#DIV/0!</v>
      </c>
      <c r="J23" s="51" t="e">
        <f>'15'!C26/'13'!C22</f>
        <v>#DIV/0!</v>
      </c>
    </row>
    <row r="24" spans="1:10">
      <c r="A24" s="64"/>
      <c r="B24" s="127" t="s">
        <v>33</v>
      </c>
      <c r="C24" s="45"/>
      <c r="D24" s="15"/>
      <c r="E24" s="15"/>
      <c r="F24" s="51" t="e">
        <f>C24/'13'!C23</f>
        <v>#DIV/0!</v>
      </c>
      <c r="G24" s="51" t="e">
        <f>'15'!C27/'11'!C27</f>
        <v>#DIV/0!</v>
      </c>
      <c r="H24" s="36" t="e">
        <f>'11'!C27/'1'!C29</f>
        <v>#DIV/0!</v>
      </c>
      <c r="I24" s="51" t="e">
        <f>'11'!C27/'13'!C23</f>
        <v>#DIV/0!</v>
      </c>
      <c r="J24" s="51" t="e">
        <f>'15'!C27/'13'!C23</f>
        <v>#DIV/0!</v>
      </c>
    </row>
    <row r="25" spans="1:10" ht="15" customHeight="1">
      <c r="A25" s="8"/>
      <c r="B25" s="115"/>
      <c r="C25" s="38"/>
      <c r="D25" s="45"/>
      <c r="E25" s="15"/>
      <c r="F25" s="51"/>
      <c r="G25" s="51" t="e">
        <f>'15'!C28/'11'!C28</f>
        <v>#DIV/0!</v>
      </c>
      <c r="H25" s="36"/>
      <c r="I25" s="51"/>
      <c r="J25" s="51" t="e">
        <f>'15'!C28/'13'!C24</f>
        <v>#DIV/0!</v>
      </c>
    </row>
    <row r="26" spans="1:10" ht="17.25" customHeight="1">
      <c r="A26" s="339" t="s">
        <v>43</v>
      </c>
      <c r="B26" s="339"/>
      <c r="C26" s="46">
        <f>SUM(C22:C25)</f>
        <v>0</v>
      </c>
      <c r="D26" s="46">
        <f>D21+D22+D23+D24+D25</f>
        <v>0</v>
      </c>
      <c r="E26" s="46">
        <f>E21+E22+E23+E24+E25</f>
        <v>0</v>
      </c>
      <c r="F26" s="51" t="e">
        <f>C26/'13'!C25</f>
        <v>#DIV/0!</v>
      </c>
      <c r="G26" s="51" t="e">
        <f>'15'!C29/'11'!C29</f>
        <v>#DIV/0!</v>
      </c>
      <c r="H26" s="36" t="e">
        <f>'11'!C29/'1'!C31</f>
        <v>#DIV/0!</v>
      </c>
      <c r="I26" s="51" t="e">
        <f>'11'!C29/'13'!C25</f>
        <v>#DIV/0!</v>
      </c>
      <c r="J26" s="51" t="e">
        <f>'15'!C29/'13'!C25</f>
        <v>#DIV/0!</v>
      </c>
    </row>
    <row r="27" spans="1:10" ht="44.25" customHeight="1">
      <c r="A27" s="339" t="s">
        <v>44</v>
      </c>
      <c r="B27" s="339"/>
      <c r="C27" s="46"/>
      <c r="D27" s="158"/>
      <c r="E27" s="158"/>
      <c r="F27" s="51" t="e">
        <f>C27/'13'!C26</f>
        <v>#DIV/0!</v>
      </c>
      <c r="G27" s="51" t="e">
        <f>'15'!C30/'11'!C30</f>
        <v>#DIV/0!</v>
      </c>
      <c r="H27" s="36" t="e">
        <f>'11'!C30/'1'!C32</f>
        <v>#DIV/0!</v>
      </c>
      <c r="I27" s="51" t="e">
        <f>'11'!C30/'13'!C26</f>
        <v>#DIV/0!</v>
      </c>
      <c r="J27" s="51" t="e">
        <f>'15'!C30/'13'!C26</f>
        <v>#DIV/0!</v>
      </c>
    </row>
    <row r="28" spans="1:10" ht="27.75" customHeight="1">
      <c r="A28" s="339" t="s">
        <v>45</v>
      </c>
      <c r="B28" s="339"/>
      <c r="C28" s="90">
        <f>SUM(C11,C12,C19,C20,C26)</f>
        <v>0</v>
      </c>
      <c r="D28" s="90">
        <f>D11+D12+D19+D26</f>
        <v>0</v>
      </c>
      <c r="E28" s="90">
        <f>E11+E12+E19+E26</f>
        <v>0</v>
      </c>
      <c r="F28" s="207" t="e">
        <f>C28/'13'!C27</f>
        <v>#DIV/0!</v>
      </c>
      <c r="G28" s="207" t="e">
        <f>'15'!C31/'11'!C31</f>
        <v>#DIV/0!</v>
      </c>
      <c r="H28" s="30" t="e">
        <f>'11'!C31/'1'!C33</f>
        <v>#DIV/0!</v>
      </c>
      <c r="I28" s="207" t="e">
        <f>'11'!C31/'13'!C27</f>
        <v>#DIV/0!</v>
      </c>
      <c r="J28" s="207" t="e">
        <f>'15'!C31/'13'!C27</f>
        <v>#DIV/0!</v>
      </c>
    </row>
    <row r="29" spans="1:10">
      <c r="F29" s="27"/>
      <c r="G29" s="27"/>
      <c r="I29" s="27"/>
      <c r="J29" s="27"/>
    </row>
    <row r="30" spans="1:10">
      <c r="F30" s="27"/>
      <c r="G30" s="27"/>
      <c r="I30" s="27"/>
      <c r="J30" s="27"/>
    </row>
    <row r="31" spans="1:10">
      <c r="F31" s="27"/>
      <c r="G31" s="27"/>
      <c r="I31" s="27"/>
      <c r="J31" s="27"/>
    </row>
    <row r="32" spans="1:10">
      <c r="F32" s="27"/>
      <c r="G32" s="27"/>
      <c r="I32" s="27"/>
      <c r="J32" s="27"/>
    </row>
    <row r="33" spans="6:10">
      <c r="F33" s="27"/>
      <c r="G33" s="27"/>
      <c r="I33" s="27"/>
      <c r="J33" s="27"/>
    </row>
    <row r="34" spans="6:10">
      <c r="F34" s="27"/>
      <c r="G34" s="27"/>
      <c r="I34" s="27"/>
      <c r="J34" s="27"/>
    </row>
    <row r="35" spans="6:10">
      <c r="F35" s="27"/>
      <c r="G35" s="27"/>
      <c r="I35" s="27"/>
      <c r="J35" s="27"/>
    </row>
    <row r="36" spans="6:10">
      <c r="F36" s="27"/>
      <c r="G36" s="27"/>
      <c r="I36" s="27"/>
      <c r="J36" s="27"/>
    </row>
    <row r="37" spans="6:10">
      <c r="F37" s="27"/>
      <c r="G37" s="27"/>
      <c r="I37" s="27"/>
      <c r="J37" s="27"/>
    </row>
    <row r="38" spans="6:10">
      <c r="F38" s="27"/>
      <c r="G38" s="27"/>
      <c r="I38" s="27"/>
      <c r="J38" s="27"/>
    </row>
    <row r="39" spans="6:10">
      <c r="F39" s="27"/>
      <c r="G39" s="27"/>
      <c r="I39" s="27"/>
      <c r="J39" s="27"/>
    </row>
    <row r="40" spans="6:10">
      <c r="F40" s="27"/>
      <c r="G40" s="27"/>
      <c r="I40" s="27"/>
      <c r="J40" s="27"/>
    </row>
    <row r="41" spans="6:10">
      <c r="F41" s="27"/>
      <c r="G41" s="27"/>
      <c r="I41" s="27"/>
      <c r="J41" s="27"/>
    </row>
    <row r="42" spans="6:10">
      <c r="F42" s="27"/>
      <c r="G42" s="27"/>
      <c r="I42" s="27"/>
      <c r="J42" s="27"/>
    </row>
    <row r="43" spans="6:10">
      <c r="F43" s="27"/>
      <c r="G43" s="27"/>
      <c r="I43" s="27"/>
      <c r="J43" s="27"/>
    </row>
    <row r="44" spans="6:10">
      <c r="F44" s="27"/>
      <c r="G44" s="27"/>
      <c r="I44" s="27"/>
      <c r="J44" s="27"/>
    </row>
    <row r="45" spans="6:10">
      <c r="F45" s="27"/>
      <c r="G45" s="27"/>
      <c r="I45" s="27"/>
      <c r="J45" s="27"/>
    </row>
    <row r="46" spans="6:10">
      <c r="F46" s="27"/>
      <c r="G46" s="27"/>
      <c r="I46" s="27"/>
      <c r="J46" s="27"/>
    </row>
    <row r="47" spans="6:10">
      <c r="F47" s="27"/>
      <c r="G47" s="27"/>
      <c r="I47" s="27"/>
      <c r="J47" s="27"/>
    </row>
    <row r="48" spans="6:10">
      <c r="F48" s="27"/>
      <c r="G48" s="27"/>
      <c r="I48" s="27"/>
      <c r="J48" s="27"/>
    </row>
    <row r="49" spans="6:10">
      <c r="F49" s="27"/>
      <c r="G49" s="27"/>
      <c r="I49" s="27"/>
      <c r="J49" s="27"/>
    </row>
    <row r="50" spans="6:10">
      <c r="F50" s="27"/>
      <c r="G50" s="27"/>
      <c r="I50" s="27"/>
      <c r="J50" s="27"/>
    </row>
    <row r="51" spans="6:10">
      <c r="F51" s="27"/>
      <c r="G51" s="27"/>
      <c r="I51" s="27"/>
      <c r="J51" s="27"/>
    </row>
    <row r="52" spans="6:10">
      <c r="F52" s="27"/>
      <c r="G52" s="27"/>
      <c r="I52" s="27"/>
      <c r="J52" s="27"/>
    </row>
    <row r="53" spans="6:10">
      <c r="G53" s="27"/>
      <c r="I53" s="27"/>
      <c r="J53" s="27"/>
    </row>
    <row r="54" spans="6:10">
      <c r="I54" s="27"/>
    </row>
  </sheetData>
  <mergeCells count="17">
    <mergeCell ref="A1:J1"/>
    <mergeCell ref="A2:A4"/>
    <mergeCell ref="B2:B4"/>
    <mergeCell ref="C3:C4"/>
    <mergeCell ref="H2:I2"/>
    <mergeCell ref="G2:G4"/>
    <mergeCell ref="H3:H4"/>
    <mergeCell ref="I3:I4"/>
    <mergeCell ref="A27:B27"/>
    <mergeCell ref="A28:B28"/>
    <mergeCell ref="A26:B26"/>
    <mergeCell ref="J2:J4"/>
    <mergeCell ref="C2:F2"/>
    <mergeCell ref="D3:E3"/>
    <mergeCell ref="F3:F4"/>
    <mergeCell ref="A11:B11"/>
    <mergeCell ref="A19:B19"/>
  </mergeCells>
  <phoneticPr fontId="0" type="noConversion"/>
  <pageMargins left="0.59055118110236227" right="0.39370078740157483" top="0.39370078740157483" bottom="0.39370078740157483" header="0" footer="0"/>
  <pageSetup paperSize="9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dimension ref="A1:K45"/>
  <sheetViews>
    <sheetView topLeftCell="A16" zoomScale="75" zoomScaleNormal="75" workbookViewId="0">
      <selection activeCell="C22" sqref="C22:K22"/>
    </sheetView>
  </sheetViews>
  <sheetFormatPr defaultRowHeight="15"/>
  <cols>
    <col min="1" max="1" width="4.7109375" customWidth="1"/>
    <col min="2" max="2" width="33.42578125" customWidth="1"/>
    <col min="3" max="8" width="10.7109375" customWidth="1"/>
    <col min="9" max="9" width="10.28515625" customWidth="1"/>
    <col min="10" max="10" width="7.28515625" customWidth="1"/>
    <col min="11" max="11" width="7.85546875" customWidth="1"/>
  </cols>
  <sheetData>
    <row r="1" spans="1:11">
      <c r="A1" s="307" t="s">
        <v>208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</row>
    <row r="2" spans="1:11" ht="14.45" customHeight="1">
      <c r="A2" s="260" t="s">
        <v>99</v>
      </c>
      <c r="B2" s="260" t="s">
        <v>13</v>
      </c>
      <c r="C2" s="375" t="s">
        <v>209</v>
      </c>
      <c r="D2" s="376"/>
      <c r="E2" s="376"/>
      <c r="F2" s="376"/>
      <c r="G2" s="376"/>
      <c r="H2" s="376"/>
      <c r="I2" s="376"/>
      <c r="J2" s="376"/>
      <c r="K2" s="376"/>
    </row>
    <row r="3" spans="1:11">
      <c r="A3" s="261"/>
      <c r="B3" s="261"/>
      <c r="C3" s="260" t="s">
        <v>147</v>
      </c>
      <c r="D3" s="271" t="s">
        <v>210</v>
      </c>
      <c r="E3" s="272"/>
      <c r="F3" s="272"/>
      <c r="G3" s="272"/>
      <c r="H3" s="271" t="s">
        <v>148</v>
      </c>
      <c r="I3" s="272"/>
      <c r="J3" s="272"/>
      <c r="K3" s="272"/>
    </row>
    <row r="4" spans="1:11" ht="6" customHeight="1">
      <c r="A4" s="261"/>
      <c r="B4" s="261"/>
      <c r="C4" s="261"/>
      <c r="D4" s="272"/>
      <c r="E4" s="272"/>
      <c r="F4" s="272"/>
      <c r="G4" s="272"/>
      <c r="H4" s="272"/>
      <c r="I4" s="272"/>
      <c r="J4" s="272"/>
      <c r="K4" s="272"/>
    </row>
    <row r="5" spans="1:11" ht="37.5" customHeight="1">
      <c r="A5" s="261"/>
      <c r="B5" s="261"/>
      <c r="C5" s="261"/>
      <c r="D5" s="273" t="s">
        <v>176</v>
      </c>
      <c r="E5" s="273" t="s">
        <v>149</v>
      </c>
      <c r="F5" s="299" t="s">
        <v>211</v>
      </c>
      <c r="G5" s="299" t="s">
        <v>138</v>
      </c>
      <c r="H5" s="299" t="s">
        <v>141</v>
      </c>
      <c r="I5" s="299" t="s">
        <v>142</v>
      </c>
      <c r="J5" s="299" t="s">
        <v>152</v>
      </c>
      <c r="K5" s="299" t="s">
        <v>144</v>
      </c>
    </row>
    <row r="6" spans="1:11" ht="47.25" customHeight="1">
      <c r="A6" s="262"/>
      <c r="B6" s="262"/>
      <c r="C6" s="262"/>
      <c r="D6" s="275"/>
      <c r="E6" s="275"/>
      <c r="F6" s="300"/>
      <c r="G6" s="300"/>
      <c r="H6" s="300"/>
      <c r="I6" s="300"/>
      <c r="J6" s="300"/>
      <c r="K6" s="300"/>
    </row>
    <row r="7" spans="1:11" ht="31.5" customHeight="1">
      <c r="A7" s="8"/>
      <c r="B7" s="128" t="s">
        <v>212</v>
      </c>
      <c r="C7" s="92"/>
      <c r="D7" s="92"/>
      <c r="E7" s="92"/>
      <c r="F7" s="92"/>
      <c r="G7" s="92"/>
      <c r="H7" s="92"/>
      <c r="I7" s="92"/>
      <c r="J7" s="92"/>
      <c r="K7" s="92"/>
    </row>
    <row r="8" spans="1:11">
      <c r="A8" s="64">
        <v>1</v>
      </c>
      <c r="B8" s="127" t="s">
        <v>29</v>
      </c>
      <c r="C8" s="13"/>
      <c r="D8" s="13"/>
      <c r="E8" s="13"/>
      <c r="F8" s="15"/>
      <c r="G8" s="15"/>
      <c r="H8" s="13"/>
      <c r="I8" s="13"/>
      <c r="J8" s="15"/>
      <c r="K8" s="13"/>
    </row>
    <row r="9" spans="1:11">
      <c r="A9" s="64">
        <v>2</v>
      </c>
      <c r="B9" s="127" t="s">
        <v>30</v>
      </c>
      <c r="C9" s="13"/>
      <c r="D9" s="13"/>
      <c r="E9" s="13"/>
      <c r="F9" s="15"/>
      <c r="G9" s="15"/>
      <c r="H9" s="13"/>
      <c r="I9" s="13"/>
      <c r="J9" s="15"/>
      <c r="K9" s="13"/>
    </row>
    <row r="10" spans="1:11">
      <c r="A10" s="64">
        <v>3</v>
      </c>
      <c r="B10" s="127" t="s">
        <v>31</v>
      </c>
      <c r="C10" s="13"/>
      <c r="D10" s="13"/>
      <c r="E10" s="13"/>
      <c r="F10" s="15"/>
      <c r="G10" s="15"/>
      <c r="H10" s="13"/>
      <c r="I10" s="13"/>
      <c r="J10" s="15"/>
      <c r="K10" s="13"/>
    </row>
    <row r="11" spans="1:11">
      <c r="A11" s="64"/>
      <c r="B11" s="129" t="s">
        <v>33</v>
      </c>
      <c r="C11" s="13"/>
      <c r="D11" s="13"/>
      <c r="E11" s="13"/>
      <c r="F11" s="15"/>
      <c r="G11" s="15"/>
      <c r="H11" s="13"/>
      <c r="I11" s="13"/>
      <c r="J11" s="15"/>
      <c r="K11" s="13"/>
    </row>
    <row r="12" spans="1:11">
      <c r="A12" s="8"/>
      <c r="B12" s="115"/>
      <c r="C12" s="13"/>
      <c r="D12" s="13"/>
      <c r="E12" s="13"/>
      <c r="F12" s="15"/>
      <c r="G12" s="15"/>
      <c r="H12" s="13"/>
      <c r="I12" s="13"/>
      <c r="J12" s="15"/>
      <c r="K12" s="13"/>
    </row>
    <row r="13" spans="1:11">
      <c r="A13" s="390" t="s">
        <v>50</v>
      </c>
      <c r="B13" s="391"/>
      <c r="C13" s="25">
        <f>SUM(C8:C12)</f>
        <v>0</v>
      </c>
      <c r="D13" s="25">
        <f t="shared" ref="D13:K13" si="0">SUM(D8:D12)</f>
        <v>0</v>
      </c>
      <c r="E13" s="25">
        <f t="shared" si="0"/>
        <v>0</v>
      </c>
      <c r="F13" s="25">
        <f t="shared" si="0"/>
        <v>0</v>
      </c>
      <c r="G13" s="25">
        <f t="shared" si="0"/>
        <v>0</v>
      </c>
      <c r="H13" s="25">
        <f t="shared" si="0"/>
        <v>0</v>
      </c>
      <c r="I13" s="25">
        <f t="shared" si="0"/>
        <v>0</v>
      </c>
      <c r="J13" s="25">
        <f t="shared" si="0"/>
        <v>0</v>
      </c>
      <c r="K13" s="25">
        <f t="shared" si="0"/>
        <v>0</v>
      </c>
    </row>
    <row r="14" spans="1:11">
      <c r="A14" s="64"/>
      <c r="B14" s="128" t="s">
        <v>48</v>
      </c>
      <c r="C14" s="13"/>
      <c r="D14" s="13"/>
      <c r="E14" s="13"/>
      <c r="F14" s="15"/>
      <c r="G14" s="15"/>
      <c r="H14" s="13"/>
      <c r="I14" s="13"/>
      <c r="J14" s="15"/>
      <c r="K14" s="13"/>
    </row>
    <row r="15" spans="1:11">
      <c r="A15" s="64"/>
      <c r="B15" s="128" t="s">
        <v>34</v>
      </c>
      <c r="C15" s="13"/>
      <c r="D15" s="13"/>
      <c r="E15" s="13"/>
      <c r="F15" s="15"/>
      <c r="G15" s="15"/>
      <c r="H15" s="13"/>
      <c r="I15" s="13"/>
      <c r="J15" s="15"/>
      <c r="K15" s="13"/>
    </row>
    <row r="16" spans="1:11">
      <c r="A16" s="64">
        <v>1</v>
      </c>
      <c r="B16" s="127" t="s">
        <v>35</v>
      </c>
      <c r="C16" s="13"/>
      <c r="D16" s="13"/>
      <c r="E16" s="13"/>
      <c r="F16" s="15"/>
      <c r="G16" s="15"/>
      <c r="H16" s="13"/>
      <c r="I16" s="13"/>
      <c r="J16" s="15"/>
      <c r="K16" s="13"/>
    </row>
    <row r="17" spans="1:11">
      <c r="A17" s="64">
        <v>2</v>
      </c>
      <c r="B17" s="127" t="s">
        <v>71</v>
      </c>
      <c r="C17" s="13"/>
      <c r="D17" s="13"/>
      <c r="E17" s="13"/>
      <c r="F17" s="15"/>
      <c r="G17" s="15"/>
      <c r="H17" s="13"/>
      <c r="I17" s="13"/>
      <c r="J17" s="15"/>
      <c r="K17" s="13"/>
    </row>
    <row r="18" spans="1:11">
      <c r="A18" s="64">
        <v>3</v>
      </c>
      <c r="B18" s="127" t="s">
        <v>72</v>
      </c>
      <c r="C18" s="13"/>
      <c r="D18" s="13"/>
      <c r="E18" s="13"/>
      <c r="F18" s="15"/>
      <c r="G18" s="15"/>
      <c r="H18" s="13"/>
      <c r="I18" s="13"/>
      <c r="J18" s="15"/>
      <c r="K18" s="13"/>
    </row>
    <row r="19" spans="1:11">
      <c r="A19" s="64"/>
      <c r="B19" s="127" t="s">
        <v>33</v>
      </c>
      <c r="C19" s="13"/>
      <c r="D19" s="13"/>
      <c r="E19" s="13"/>
      <c r="F19" s="15"/>
      <c r="G19" s="15"/>
      <c r="H19" s="13"/>
      <c r="I19" s="13"/>
      <c r="J19" s="15"/>
      <c r="K19" s="13"/>
    </row>
    <row r="20" spans="1:11">
      <c r="A20" s="64"/>
      <c r="B20" s="66"/>
      <c r="C20" s="13"/>
      <c r="D20" s="13"/>
      <c r="E20" s="13"/>
      <c r="F20" s="15"/>
      <c r="G20" s="15"/>
      <c r="H20" s="13"/>
      <c r="I20" s="13"/>
      <c r="J20" s="15"/>
      <c r="K20" s="13"/>
    </row>
    <row r="21" spans="1:11">
      <c r="A21" s="64"/>
      <c r="B21" s="66"/>
      <c r="C21" s="13"/>
      <c r="D21" s="13"/>
      <c r="E21" s="13"/>
      <c r="F21" s="15"/>
      <c r="G21" s="15"/>
      <c r="H21" s="13"/>
      <c r="I21" s="13"/>
      <c r="J21" s="15"/>
      <c r="K21" s="13"/>
    </row>
    <row r="22" spans="1:11">
      <c r="A22" s="390" t="s">
        <v>38</v>
      </c>
      <c r="B22" s="391"/>
      <c r="C22" s="25">
        <f>SUM(C16:C21)</f>
        <v>0</v>
      </c>
      <c r="D22" s="25">
        <f t="shared" ref="D22:K22" si="1">SUM(D16:D21)</f>
        <v>0</v>
      </c>
      <c r="E22" s="25">
        <f t="shared" si="1"/>
        <v>0</v>
      </c>
      <c r="F22" s="25">
        <f t="shared" si="1"/>
        <v>0</v>
      </c>
      <c r="G22" s="25">
        <f t="shared" si="1"/>
        <v>0</v>
      </c>
      <c r="H22" s="25">
        <f t="shared" si="1"/>
        <v>0</v>
      </c>
      <c r="I22" s="25">
        <f t="shared" si="1"/>
        <v>0</v>
      </c>
      <c r="J22" s="25">
        <f t="shared" si="1"/>
        <v>0</v>
      </c>
      <c r="K22" s="25">
        <f t="shared" si="1"/>
        <v>0</v>
      </c>
    </row>
    <row r="23" spans="1:11" ht="15.75" customHeight="1">
      <c r="A23" s="114"/>
      <c r="B23" s="113" t="s">
        <v>39</v>
      </c>
      <c r="C23" s="13"/>
      <c r="D23" s="13"/>
      <c r="E23" s="13"/>
      <c r="F23" s="15"/>
      <c r="G23" s="15"/>
      <c r="H23" s="13"/>
      <c r="I23" s="13"/>
      <c r="J23" s="15"/>
      <c r="K23" s="13"/>
    </row>
    <row r="24" spans="1:11">
      <c r="A24" s="64"/>
      <c r="B24" s="138" t="s">
        <v>40</v>
      </c>
      <c r="C24" s="13"/>
      <c r="D24" s="13"/>
      <c r="E24" s="13"/>
      <c r="F24" s="15"/>
      <c r="G24" s="15"/>
      <c r="H24" s="13"/>
      <c r="I24" s="13"/>
      <c r="J24" s="15"/>
      <c r="K24" s="13"/>
    </row>
    <row r="25" spans="1:11">
      <c r="A25" s="64">
        <v>1</v>
      </c>
      <c r="B25" s="127" t="s">
        <v>41</v>
      </c>
      <c r="C25" s="13"/>
      <c r="D25" s="13"/>
      <c r="E25" s="13"/>
      <c r="F25" s="15"/>
      <c r="G25" s="15"/>
      <c r="H25" s="13"/>
      <c r="I25" s="13"/>
      <c r="J25" s="15"/>
      <c r="K25" s="13"/>
    </row>
    <row r="26" spans="1:11">
      <c r="A26" s="64">
        <v>2</v>
      </c>
      <c r="B26" s="127" t="s">
        <v>42</v>
      </c>
      <c r="C26" s="26"/>
      <c r="D26" s="26"/>
      <c r="E26" s="26"/>
      <c r="F26" s="15"/>
      <c r="G26" s="15"/>
      <c r="H26" s="26"/>
      <c r="I26" s="26"/>
      <c r="J26" s="15"/>
      <c r="K26" s="25"/>
    </row>
    <row r="27" spans="1:11">
      <c r="A27" s="64"/>
      <c r="B27" s="127" t="s">
        <v>33</v>
      </c>
      <c r="C27" s="15"/>
      <c r="D27" s="15"/>
      <c r="E27" s="15"/>
      <c r="F27" s="15"/>
      <c r="G27" s="15"/>
      <c r="H27" s="15"/>
      <c r="I27" s="15"/>
      <c r="J27" s="15"/>
      <c r="K27" s="15"/>
    </row>
    <row r="28" spans="1:11">
      <c r="A28" s="8"/>
      <c r="B28" s="115"/>
      <c r="C28" s="13"/>
      <c r="D28" s="13"/>
      <c r="E28" s="13"/>
      <c r="F28" s="26"/>
      <c r="G28" s="26"/>
      <c r="H28" s="13"/>
      <c r="I28" s="13"/>
      <c r="J28" s="26"/>
      <c r="K28" s="26"/>
    </row>
    <row r="29" spans="1:11" ht="14.25" customHeight="1">
      <c r="A29" s="348" t="s">
        <v>43</v>
      </c>
      <c r="B29" s="417"/>
      <c r="C29" s="46">
        <f>SUM(C25:C28)</f>
        <v>0</v>
      </c>
      <c r="D29" s="46">
        <f t="shared" ref="D29:K29" si="2">SUM(D25:D28)</f>
        <v>0</v>
      </c>
      <c r="E29" s="46">
        <f t="shared" si="2"/>
        <v>0</v>
      </c>
      <c r="F29" s="46">
        <f t="shared" si="2"/>
        <v>0</v>
      </c>
      <c r="G29" s="46">
        <f t="shared" si="2"/>
        <v>0</v>
      </c>
      <c r="H29" s="46">
        <f t="shared" si="2"/>
        <v>0</v>
      </c>
      <c r="I29" s="46">
        <f t="shared" si="2"/>
        <v>0</v>
      </c>
      <c r="J29" s="46">
        <f t="shared" si="2"/>
        <v>0</v>
      </c>
      <c r="K29" s="46">
        <f t="shared" si="2"/>
        <v>0</v>
      </c>
    </row>
    <row r="30" spans="1:11" ht="30.75" customHeight="1">
      <c r="A30" s="348" t="s">
        <v>44</v>
      </c>
      <c r="B30" s="349"/>
      <c r="C30" s="8"/>
      <c r="D30" s="8"/>
      <c r="E30" s="8"/>
      <c r="F30" s="8"/>
      <c r="G30" s="8"/>
      <c r="H30" s="8"/>
      <c r="I30" s="8"/>
      <c r="J30" s="8"/>
      <c r="K30" s="8"/>
    </row>
    <row r="31" spans="1:11" ht="27" customHeight="1">
      <c r="A31" s="415" t="s">
        <v>45</v>
      </c>
      <c r="B31" s="416"/>
      <c r="C31" s="145">
        <f>SUM(C13,C14,C22,C23,C29)</f>
        <v>0</v>
      </c>
      <c r="D31" s="145">
        <f t="shared" ref="D31:K31" si="3">SUM(D13,D14,D22,D23,D29)</f>
        <v>0</v>
      </c>
      <c r="E31" s="145">
        <f t="shared" si="3"/>
        <v>0</v>
      </c>
      <c r="F31" s="145">
        <f t="shared" si="3"/>
        <v>0</v>
      </c>
      <c r="G31" s="145">
        <f t="shared" si="3"/>
        <v>0</v>
      </c>
      <c r="H31" s="145">
        <f t="shared" si="3"/>
        <v>0</v>
      </c>
      <c r="I31" s="145">
        <f t="shared" si="3"/>
        <v>0</v>
      </c>
      <c r="J31" s="145">
        <f t="shared" si="3"/>
        <v>0</v>
      </c>
      <c r="K31" s="145">
        <f t="shared" si="3"/>
        <v>0</v>
      </c>
    </row>
    <row r="32" spans="1:11">
      <c r="B32" s="122"/>
      <c r="C32" s="122"/>
      <c r="D32" s="122"/>
      <c r="E32" s="122"/>
      <c r="F32" s="122"/>
      <c r="G32" s="122"/>
      <c r="H32" s="122"/>
      <c r="I32" s="122"/>
      <c r="J32" s="122"/>
      <c r="K32" s="122"/>
    </row>
    <row r="33" spans="2:11">
      <c r="B33" s="122"/>
      <c r="C33" s="122"/>
      <c r="D33" s="122"/>
      <c r="E33" s="122"/>
      <c r="F33" s="122"/>
      <c r="G33" s="122"/>
      <c r="H33" s="122"/>
      <c r="I33" s="122"/>
      <c r="J33" s="122"/>
      <c r="K33" s="122"/>
    </row>
    <row r="34" spans="2:11">
      <c r="B34" s="122"/>
      <c r="C34" s="122"/>
      <c r="D34" s="122"/>
      <c r="E34" s="122"/>
      <c r="F34" s="122"/>
      <c r="G34" s="122"/>
      <c r="H34" s="122"/>
      <c r="I34" s="122"/>
      <c r="J34" s="122"/>
      <c r="K34" s="122"/>
    </row>
    <row r="35" spans="2:11">
      <c r="B35" s="122"/>
      <c r="C35" s="122"/>
      <c r="D35" s="122"/>
      <c r="E35" s="122"/>
      <c r="F35" s="122"/>
      <c r="G35" s="122"/>
      <c r="H35" s="122"/>
      <c r="I35" s="122"/>
      <c r="J35" s="122"/>
      <c r="K35" s="122"/>
    </row>
    <row r="36" spans="2:11">
      <c r="B36" s="122"/>
      <c r="C36" s="122"/>
      <c r="D36" s="122"/>
      <c r="E36" s="122"/>
      <c r="F36" s="122"/>
      <c r="G36" s="122"/>
      <c r="H36" s="122"/>
      <c r="I36" s="122"/>
      <c r="J36" s="122"/>
      <c r="K36" s="122"/>
    </row>
    <row r="37" spans="2:11">
      <c r="B37" s="122"/>
      <c r="C37" s="122"/>
      <c r="D37" s="122"/>
      <c r="E37" s="122"/>
      <c r="F37" s="122"/>
      <c r="G37" s="122"/>
      <c r="H37" s="122"/>
      <c r="I37" s="122"/>
      <c r="J37" s="122"/>
      <c r="K37" s="122"/>
    </row>
    <row r="38" spans="2:11">
      <c r="B38" s="122"/>
      <c r="C38" s="122"/>
      <c r="D38" s="122"/>
      <c r="E38" s="122"/>
      <c r="F38" s="122"/>
      <c r="G38" s="122"/>
      <c r="H38" s="122"/>
      <c r="I38" s="122"/>
      <c r="J38" s="122"/>
      <c r="K38" s="122"/>
    </row>
    <row r="39" spans="2:11">
      <c r="B39" s="122"/>
      <c r="C39" s="122"/>
      <c r="D39" s="122"/>
      <c r="E39" s="122"/>
      <c r="F39" s="122"/>
      <c r="G39" s="122"/>
      <c r="H39" s="122"/>
      <c r="I39" s="122"/>
      <c r="J39" s="122"/>
      <c r="K39" s="122"/>
    </row>
    <row r="40" spans="2:11">
      <c r="B40" s="122"/>
      <c r="C40" s="122"/>
      <c r="D40" s="122"/>
      <c r="E40" s="122"/>
      <c r="F40" s="122"/>
      <c r="G40" s="122"/>
      <c r="H40" s="122"/>
      <c r="I40" s="122"/>
      <c r="J40" s="122"/>
      <c r="K40" s="122"/>
    </row>
    <row r="41" spans="2:11">
      <c r="B41" s="122"/>
      <c r="C41" s="122"/>
      <c r="D41" s="122"/>
      <c r="E41" s="122"/>
      <c r="F41" s="122"/>
      <c r="G41" s="122"/>
      <c r="H41" s="122"/>
      <c r="I41" s="122"/>
      <c r="J41" s="122"/>
      <c r="K41" s="122"/>
    </row>
    <row r="42" spans="2:11">
      <c r="B42" s="122"/>
      <c r="C42" s="122"/>
      <c r="D42" s="122"/>
      <c r="E42" s="122"/>
      <c r="F42" s="122"/>
      <c r="G42" s="122"/>
      <c r="H42" s="122"/>
      <c r="I42" s="122"/>
      <c r="J42" s="122"/>
      <c r="K42" s="122"/>
    </row>
    <row r="43" spans="2:11">
      <c r="B43" s="122"/>
      <c r="C43" s="122"/>
      <c r="D43" s="122"/>
      <c r="E43" s="122"/>
      <c r="F43" s="122"/>
      <c r="G43" s="122"/>
      <c r="H43" s="122"/>
      <c r="I43" s="122"/>
      <c r="J43" s="122"/>
      <c r="K43" s="122"/>
    </row>
    <row r="44" spans="2:11">
      <c r="B44" s="122"/>
      <c r="C44" s="122"/>
      <c r="D44" s="122"/>
      <c r="E44" s="122"/>
      <c r="F44" s="122"/>
      <c r="G44" s="122"/>
      <c r="H44" s="122"/>
      <c r="I44" s="122"/>
      <c r="J44" s="122"/>
      <c r="K44" s="122"/>
    </row>
    <row r="45" spans="2:11">
      <c r="B45" s="122"/>
      <c r="C45" s="121"/>
      <c r="D45" s="121"/>
      <c r="E45" s="121"/>
      <c r="F45" s="121"/>
      <c r="G45" s="121"/>
      <c r="H45" s="121"/>
      <c r="I45" s="121"/>
      <c r="J45" s="121"/>
      <c r="K45" s="121"/>
    </row>
  </sheetData>
  <mergeCells count="20">
    <mergeCell ref="A1:K1"/>
    <mergeCell ref="A2:A6"/>
    <mergeCell ref="B2:B6"/>
    <mergeCell ref="C3:C6"/>
    <mergeCell ref="D5:D6"/>
    <mergeCell ref="D3:G4"/>
    <mergeCell ref="H5:H6"/>
    <mergeCell ref="G5:G6"/>
    <mergeCell ref="C2:K2"/>
    <mergeCell ref="H3:K4"/>
    <mergeCell ref="A31:B31"/>
    <mergeCell ref="F5:F6"/>
    <mergeCell ref="K5:K6"/>
    <mergeCell ref="J5:J6"/>
    <mergeCell ref="A29:B29"/>
    <mergeCell ref="A13:B13"/>
    <mergeCell ref="A22:B22"/>
    <mergeCell ref="E5:E6"/>
    <mergeCell ref="I5:I6"/>
    <mergeCell ref="A30:B30"/>
  </mergeCells>
  <phoneticPr fontId="0" type="noConversion"/>
  <pageMargins left="0.59055118110236227" right="0.39370078740157483" top="0.39370078740157483" bottom="0.39370078740157483" header="0" footer="0"/>
  <pageSetup paperSize="9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>
  <dimension ref="A1:P31"/>
  <sheetViews>
    <sheetView topLeftCell="A13" zoomScale="75" zoomScaleNormal="75" workbookViewId="0">
      <selection activeCell="B23" sqref="B23"/>
    </sheetView>
  </sheetViews>
  <sheetFormatPr defaultRowHeight="15"/>
  <cols>
    <col min="1" max="1" width="4.7109375" customWidth="1"/>
    <col min="2" max="2" width="26.140625" customWidth="1"/>
    <col min="3" max="3" width="8.7109375" customWidth="1"/>
    <col min="4" max="4" width="7.7109375" customWidth="1"/>
    <col min="5" max="5" width="6.85546875" customWidth="1"/>
    <col min="6" max="6" width="7.7109375" customWidth="1"/>
    <col min="7" max="7" width="6.85546875" customWidth="1"/>
    <col min="8" max="8" width="7.7109375" customWidth="1"/>
    <col min="9" max="9" width="7" customWidth="1"/>
    <col min="10" max="10" width="8.42578125" customWidth="1"/>
    <col min="11" max="11" width="7.140625" customWidth="1"/>
    <col min="12" max="12" width="7.7109375" customWidth="1"/>
    <col min="13" max="13" width="8" customWidth="1"/>
    <col min="14" max="14" width="7.28515625" customWidth="1"/>
    <col min="15" max="15" width="8" customWidth="1"/>
  </cols>
  <sheetData>
    <row r="1" spans="1:16">
      <c r="A1" s="307" t="s">
        <v>213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</row>
    <row r="2" spans="1:16" ht="14.45" customHeight="1">
      <c r="A2" s="302" t="s">
        <v>99</v>
      </c>
      <c r="B2" s="302" t="s">
        <v>13</v>
      </c>
      <c r="C2" s="260" t="s">
        <v>147</v>
      </c>
      <c r="D2" s="375" t="s">
        <v>214</v>
      </c>
      <c r="E2" s="376"/>
      <c r="F2" s="376"/>
      <c r="G2" s="376"/>
      <c r="H2" s="376"/>
      <c r="I2" s="376"/>
      <c r="J2" s="376"/>
      <c r="K2" s="376"/>
      <c r="L2" s="376"/>
      <c r="M2" s="376"/>
      <c r="N2" s="376"/>
      <c r="O2" s="376"/>
    </row>
    <row r="3" spans="1:16" ht="14.45" customHeight="1">
      <c r="A3" s="303"/>
      <c r="B3" s="303"/>
      <c r="C3" s="261"/>
      <c r="D3" s="302" t="s">
        <v>133</v>
      </c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3"/>
    </row>
    <row r="4" spans="1:16" ht="14.45" customHeight="1">
      <c r="A4" s="303"/>
      <c r="B4" s="303"/>
      <c r="C4" s="261"/>
      <c r="D4" s="304" t="s">
        <v>215</v>
      </c>
      <c r="E4" s="384"/>
      <c r="F4" s="304" t="s">
        <v>216</v>
      </c>
      <c r="G4" s="384"/>
      <c r="H4" s="304" t="s">
        <v>217</v>
      </c>
      <c r="I4" s="384"/>
      <c r="J4" s="304" t="s">
        <v>218</v>
      </c>
      <c r="K4" s="384"/>
      <c r="L4" s="327" t="s">
        <v>219</v>
      </c>
      <c r="M4" s="303"/>
      <c r="N4" s="303"/>
      <c r="O4" s="303"/>
    </row>
    <row r="5" spans="1:16" ht="30" customHeight="1">
      <c r="A5" s="303"/>
      <c r="B5" s="303"/>
      <c r="C5" s="261"/>
      <c r="D5" s="306"/>
      <c r="E5" s="385"/>
      <c r="F5" s="306"/>
      <c r="G5" s="385"/>
      <c r="H5" s="306"/>
      <c r="I5" s="385"/>
      <c r="J5" s="306"/>
      <c r="K5" s="385"/>
      <c r="L5" s="327" t="s">
        <v>139</v>
      </c>
      <c r="M5" s="303"/>
      <c r="N5" s="302" t="s">
        <v>151</v>
      </c>
      <c r="O5" s="303"/>
    </row>
    <row r="6" spans="1:16" ht="14.45" customHeight="1">
      <c r="A6" s="303"/>
      <c r="B6" s="303"/>
      <c r="C6" s="262"/>
      <c r="D6" s="139" t="s">
        <v>147</v>
      </c>
      <c r="E6" s="87" t="s">
        <v>6</v>
      </c>
      <c r="F6" s="139" t="s">
        <v>147</v>
      </c>
      <c r="G6" s="87" t="s">
        <v>6</v>
      </c>
      <c r="H6" s="139" t="s">
        <v>147</v>
      </c>
      <c r="I6" s="87" t="s">
        <v>6</v>
      </c>
      <c r="J6" s="139" t="s">
        <v>147</v>
      </c>
      <c r="K6" s="87" t="s">
        <v>6</v>
      </c>
      <c r="L6" s="139" t="s">
        <v>147</v>
      </c>
      <c r="M6" s="2" t="s">
        <v>6</v>
      </c>
      <c r="N6" s="139" t="s">
        <v>147</v>
      </c>
      <c r="O6" s="2" t="s">
        <v>6</v>
      </c>
    </row>
    <row r="7" spans="1:16" ht="28.5" customHeight="1">
      <c r="A7" s="8"/>
      <c r="B7" s="128" t="s">
        <v>47</v>
      </c>
      <c r="C7" s="93"/>
      <c r="D7" s="13"/>
      <c r="E7" s="13"/>
      <c r="F7" s="13"/>
      <c r="G7" s="13"/>
      <c r="H7" s="13"/>
      <c r="I7" s="13"/>
      <c r="J7" s="13"/>
      <c r="K7" s="13"/>
      <c r="L7" s="117"/>
      <c r="M7" s="13"/>
      <c r="N7" s="13"/>
      <c r="O7" s="13"/>
    </row>
    <row r="8" spans="1:16" ht="14.45" customHeight="1">
      <c r="A8" s="64">
        <v>1</v>
      </c>
      <c r="B8" s="127" t="s">
        <v>29</v>
      </c>
      <c r="C8" s="13"/>
      <c r="D8" s="13"/>
      <c r="E8" s="94" t="e">
        <f>D8/C8*100</f>
        <v>#DIV/0!</v>
      </c>
      <c r="F8" s="13"/>
      <c r="G8" s="94" t="e">
        <f>F8/C8*100</f>
        <v>#DIV/0!</v>
      </c>
      <c r="H8" s="13"/>
      <c r="I8" s="94" t="e">
        <f>H8/C8*100</f>
        <v>#DIV/0!</v>
      </c>
      <c r="J8" s="13"/>
      <c r="K8" s="94" t="e">
        <f>J8/C8*100</f>
        <v>#DIV/0!</v>
      </c>
      <c r="L8" s="117"/>
      <c r="M8" s="94" t="e">
        <f>L8/C8*100</f>
        <v>#DIV/0!</v>
      </c>
      <c r="N8" s="13"/>
      <c r="O8" s="94" t="e">
        <f>N8/C8*100</f>
        <v>#DIV/0!</v>
      </c>
      <c r="P8" s="95"/>
    </row>
    <row r="9" spans="1:16">
      <c r="A9" s="64">
        <v>2</v>
      </c>
      <c r="B9" s="127" t="s">
        <v>30</v>
      </c>
      <c r="C9" s="13"/>
      <c r="D9" s="13"/>
      <c r="E9" s="94" t="e">
        <f t="shared" ref="E9:E31" si="0">D9/C9*100</f>
        <v>#DIV/0!</v>
      </c>
      <c r="F9" s="13"/>
      <c r="G9" s="94" t="e">
        <f t="shared" ref="G9:G31" si="1">F9/C9*100</f>
        <v>#DIV/0!</v>
      </c>
      <c r="H9" s="13"/>
      <c r="I9" s="94" t="e">
        <f t="shared" ref="I9:I31" si="2">H9/C9*100</f>
        <v>#DIV/0!</v>
      </c>
      <c r="J9" s="13"/>
      <c r="K9" s="94" t="e">
        <f t="shared" ref="K9:K31" si="3">J9/C9*100</f>
        <v>#DIV/0!</v>
      </c>
      <c r="L9" s="117"/>
      <c r="M9" s="94" t="e">
        <f t="shared" ref="M9:M31" si="4">L9/C9*100</f>
        <v>#DIV/0!</v>
      </c>
      <c r="N9" s="13"/>
      <c r="O9" s="94" t="e">
        <f t="shared" ref="O9:O31" si="5">N9/C9*100</f>
        <v>#DIV/0!</v>
      </c>
      <c r="P9" s="95"/>
    </row>
    <row r="10" spans="1:16">
      <c r="A10" s="64">
        <v>3</v>
      </c>
      <c r="B10" s="127" t="s">
        <v>31</v>
      </c>
      <c r="C10" s="13"/>
      <c r="D10" s="13"/>
      <c r="E10" s="94" t="e">
        <f t="shared" si="0"/>
        <v>#DIV/0!</v>
      </c>
      <c r="F10" s="13"/>
      <c r="G10" s="94" t="e">
        <f t="shared" si="1"/>
        <v>#DIV/0!</v>
      </c>
      <c r="H10" s="13"/>
      <c r="I10" s="94" t="e">
        <f t="shared" si="2"/>
        <v>#DIV/0!</v>
      </c>
      <c r="J10" s="13"/>
      <c r="K10" s="94" t="e">
        <f t="shared" si="3"/>
        <v>#DIV/0!</v>
      </c>
      <c r="L10" s="117"/>
      <c r="M10" s="94" t="e">
        <f t="shared" si="4"/>
        <v>#DIV/0!</v>
      </c>
      <c r="N10" s="13"/>
      <c r="O10" s="94" t="e">
        <f t="shared" si="5"/>
        <v>#DIV/0!</v>
      </c>
      <c r="P10" s="95"/>
    </row>
    <row r="11" spans="1:16">
      <c r="A11" s="64"/>
      <c r="B11" s="129" t="s">
        <v>33</v>
      </c>
      <c r="C11" s="13"/>
      <c r="D11" s="13"/>
      <c r="E11" s="94" t="e">
        <f t="shared" si="0"/>
        <v>#DIV/0!</v>
      </c>
      <c r="F11" s="13"/>
      <c r="G11" s="94" t="e">
        <f t="shared" si="1"/>
        <v>#DIV/0!</v>
      </c>
      <c r="H11" s="13"/>
      <c r="I11" s="94" t="e">
        <f t="shared" si="2"/>
        <v>#DIV/0!</v>
      </c>
      <c r="J11" s="13"/>
      <c r="K11" s="94" t="e">
        <f t="shared" si="3"/>
        <v>#DIV/0!</v>
      </c>
      <c r="L11" s="117"/>
      <c r="M11" s="94" t="e">
        <f t="shared" si="4"/>
        <v>#DIV/0!</v>
      </c>
      <c r="N11" s="13"/>
      <c r="O11" s="94" t="e">
        <f t="shared" si="5"/>
        <v>#DIV/0!</v>
      </c>
      <c r="P11" s="95"/>
    </row>
    <row r="12" spans="1:16">
      <c r="A12" s="8"/>
      <c r="B12" s="115"/>
      <c r="C12" s="13"/>
      <c r="D12" s="13"/>
      <c r="E12" s="94" t="e">
        <f t="shared" si="0"/>
        <v>#DIV/0!</v>
      </c>
      <c r="F12" s="13"/>
      <c r="G12" s="94" t="e">
        <f t="shared" si="1"/>
        <v>#DIV/0!</v>
      </c>
      <c r="H12" s="13"/>
      <c r="I12" s="94" t="e">
        <f t="shared" si="2"/>
        <v>#DIV/0!</v>
      </c>
      <c r="J12" s="13"/>
      <c r="K12" s="94" t="e">
        <f t="shared" si="3"/>
        <v>#DIV/0!</v>
      </c>
      <c r="L12" s="117"/>
      <c r="M12" s="94" t="e">
        <f t="shared" si="4"/>
        <v>#DIV/0!</v>
      </c>
      <c r="N12" s="13"/>
      <c r="O12" s="94" t="e">
        <f t="shared" si="5"/>
        <v>#DIV/0!</v>
      </c>
      <c r="P12" s="95"/>
    </row>
    <row r="13" spans="1:16" ht="18.75" customHeight="1">
      <c r="A13" s="390" t="s">
        <v>50</v>
      </c>
      <c r="B13" s="391"/>
      <c r="C13" s="25">
        <f>SUM(C8:C12)</f>
        <v>0</v>
      </c>
      <c r="D13" s="25">
        <f>SUM(D8:D12)</f>
        <v>0</v>
      </c>
      <c r="E13" s="94" t="e">
        <f t="shared" si="0"/>
        <v>#DIV/0!</v>
      </c>
      <c r="F13" s="25"/>
      <c r="G13" s="94" t="e">
        <f t="shared" si="1"/>
        <v>#DIV/0!</v>
      </c>
      <c r="H13" s="25"/>
      <c r="I13" s="94" t="e">
        <f t="shared" si="2"/>
        <v>#DIV/0!</v>
      </c>
      <c r="J13" s="25"/>
      <c r="K13" s="94" t="e">
        <f t="shared" si="3"/>
        <v>#DIV/0!</v>
      </c>
      <c r="L13" s="118"/>
      <c r="M13" s="94" t="e">
        <f t="shared" si="4"/>
        <v>#DIV/0!</v>
      </c>
      <c r="N13" s="25"/>
      <c r="O13" s="94" t="e">
        <f t="shared" si="5"/>
        <v>#DIV/0!</v>
      </c>
      <c r="P13" s="95"/>
    </row>
    <row r="14" spans="1:16">
      <c r="A14" s="64"/>
      <c r="B14" s="128" t="s">
        <v>48</v>
      </c>
      <c r="C14" s="13"/>
      <c r="D14" s="13"/>
      <c r="E14" s="94" t="e">
        <f t="shared" si="0"/>
        <v>#DIV/0!</v>
      </c>
      <c r="F14" s="13"/>
      <c r="G14" s="94" t="e">
        <f t="shared" si="1"/>
        <v>#DIV/0!</v>
      </c>
      <c r="H14" s="13"/>
      <c r="I14" s="94" t="e">
        <f t="shared" si="2"/>
        <v>#DIV/0!</v>
      </c>
      <c r="J14" s="13"/>
      <c r="K14" s="94" t="e">
        <f t="shared" si="3"/>
        <v>#DIV/0!</v>
      </c>
      <c r="L14" s="117"/>
      <c r="M14" s="94" t="e">
        <f t="shared" si="4"/>
        <v>#DIV/0!</v>
      </c>
      <c r="N14" s="13"/>
      <c r="O14" s="94" t="e">
        <f t="shared" si="5"/>
        <v>#DIV/0!</v>
      </c>
      <c r="P14" s="95"/>
    </row>
    <row r="15" spans="1:16">
      <c r="A15" s="64"/>
      <c r="B15" s="128" t="s">
        <v>34</v>
      </c>
      <c r="C15" s="13"/>
      <c r="D15" s="13"/>
      <c r="E15" s="94" t="e">
        <f t="shared" si="0"/>
        <v>#DIV/0!</v>
      </c>
      <c r="F15" s="13"/>
      <c r="G15" s="94" t="e">
        <f t="shared" si="1"/>
        <v>#DIV/0!</v>
      </c>
      <c r="H15" s="13"/>
      <c r="I15" s="94" t="e">
        <f t="shared" si="2"/>
        <v>#DIV/0!</v>
      </c>
      <c r="J15" s="13"/>
      <c r="K15" s="94" t="e">
        <f t="shared" si="3"/>
        <v>#DIV/0!</v>
      </c>
      <c r="L15" s="117"/>
      <c r="M15" s="94" t="e">
        <f t="shared" si="4"/>
        <v>#DIV/0!</v>
      </c>
      <c r="N15" s="13"/>
      <c r="O15" s="94" t="e">
        <f t="shared" si="5"/>
        <v>#DIV/0!</v>
      </c>
      <c r="P15" s="95"/>
    </row>
    <row r="16" spans="1:16">
      <c r="A16" s="64">
        <v>1</v>
      </c>
      <c r="B16" s="127" t="s">
        <v>35</v>
      </c>
      <c r="C16" s="13"/>
      <c r="D16" s="13"/>
      <c r="E16" s="94" t="e">
        <f t="shared" si="0"/>
        <v>#DIV/0!</v>
      </c>
      <c r="F16" s="13"/>
      <c r="G16" s="94" t="e">
        <f t="shared" si="1"/>
        <v>#DIV/0!</v>
      </c>
      <c r="H16" s="13"/>
      <c r="I16" s="94" t="e">
        <f t="shared" si="2"/>
        <v>#DIV/0!</v>
      </c>
      <c r="J16" s="13"/>
      <c r="K16" s="94" t="e">
        <f t="shared" si="3"/>
        <v>#DIV/0!</v>
      </c>
      <c r="L16" s="117"/>
      <c r="M16" s="94" t="e">
        <f t="shared" si="4"/>
        <v>#DIV/0!</v>
      </c>
      <c r="N16" s="13"/>
      <c r="O16" s="94" t="e">
        <f t="shared" si="5"/>
        <v>#DIV/0!</v>
      </c>
      <c r="P16" s="95"/>
    </row>
    <row r="17" spans="1:16">
      <c r="A17" s="64">
        <v>2</v>
      </c>
      <c r="B17" s="127" t="s">
        <v>71</v>
      </c>
      <c r="C17" s="13"/>
      <c r="D17" s="13"/>
      <c r="E17" s="94" t="e">
        <f t="shared" si="0"/>
        <v>#DIV/0!</v>
      </c>
      <c r="F17" s="13"/>
      <c r="G17" s="94" t="e">
        <f t="shared" si="1"/>
        <v>#DIV/0!</v>
      </c>
      <c r="H17" s="13"/>
      <c r="I17" s="94" t="e">
        <f t="shared" si="2"/>
        <v>#DIV/0!</v>
      </c>
      <c r="J17" s="13"/>
      <c r="K17" s="94" t="e">
        <f t="shared" si="3"/>
        <v>#DIV/0!</v>
      </c>
      <c r="L17" s="117"/>
      <c r="M17" s="94" t="e">
        <f t="shared" si="4"/>
        <v>#DIV/0!</v>
      </c>
      <c r="N17" s="13"/>
      <c r="O17" s="94" t="e">
        <f t="shared" si="5"/>
        <v>#DIV/0!</v>
      </c>
      <c r="P17" s="95"/>
    </row>
    <row r="18" spans="1:16">
      <c r="A18" s="64">
        <v>3</v>
      </c>
      <c r="B18" s="127" t="s">
        <v>72</v>
      </c>
      <c r="C18" s="13"/>
      <c r="D18" s="13"/>
      <c r="E18" s="94" t="e">
        <f t="shared" si="0"/>
        <v>#DIV/0!</v>
      </c>
      <c r="F18" s="13"/>
      <c r="G18" s="94" t="e">
        <f t="shared" si="1"/>
        <v>#DIV/0!</v>
      </c>
      <c r="H18" s="13"/>
      <c r="I18" s="94" t="e">
        <f t="shared" si="2"/>
        <v>#DIV/0!</v>
      </c>
      <c r="J18" s="13"/>
      <c r="K18" s="94" t="e">
        <f t="shared" si="3"/>
        <v>#DIV/0!</v>
      </c>
      <c r="L18" s="117"/>
      <c r="M18" s="94" t="e">
        <f t="shared" si="4"/>
        <v>#DIV/0!</v>
      </c>
      <c r="N18" s="13"/>
      <c r="O18" s="94" t="e">
        <f t="shared" si="5"/>
        <v>#DIV/0!</v>
      </c>
      <c r="P18" s="95"/>
    </row>
    <row r="19" spans="1:16">
      <c r="A19" s="64"/>
      <c r="B19" s="127" t="s">
        <v>33</v>
      </c>
      <c r="C19" s="13"/>
      <c r="D19" s="13"/>
      <c r="E19" s="94" t="e">
        <f t="shared" si="0"/>
        <v>#DIV/0!</v>
      </c>
      <c r="F19" s="13"/>
      <c r="G19" s="94" t="e">
        <f t="shared" si="1"/>
        <v>#DIV/0!</v>
      </c>
      <c r="H19" s="13"/>
      <c r="I19" s="94" t="e">
        <f t="shared" si="2"/>
        <v>#DIV/0!</v>
      </c>
      <c r="J19" s="13"/>
      <c r="K19" s="94" t="e">
        <f t="shared" si="3"/>
        <v>#DIV/0!</v>
      </c>
      <c r="L19" s="117"/>
      <c r="M19" s="94" t="e">
        <f t="shared" si="4"/>
        <v>#DIV/0!</v>
      </c>
      <c r="N19" s="13"/>
      <c r="O19" s="94" t="e">
        <f t="shared" si="5"/>
        <v>#DIV/0!</v>
      </c>
      <c r="P19" s="95"/>
    </row>
    <row r="20" spans="1:16">
      <c r="A20" s="64"/>
      <c r="B20" s="66"/>
      <c r="C20" s="13"/>
      <c r="D20" s="13"/>
      <c r="E20" s="94" t="e">
        <f t="shared" si="0"/>
        <v>#DIV/0!</v>
      </c>
      <c r="F20" s="13"/>
      <c r="G20" s="94" t="e">
        <f t="shared" si="1"/>
        <v>#DIV/0!</v>
      </c>
      <c r="H20" s="13"/>
      <c r="I20" s="94" t="e">
        <f t="shared" si="2"/>
        <v>#DIV/0!</v>
      </c>
      <c r="J20" s="13"/>
      <c r="K20" s="94" t="e">
        <f t="shared" si="3"/>
        <v>#DIV/0!</v>
      </c>
      <c r="L20" s="117"/>
      <c r="M20" s="94" t="e">
        <f t="shared" si="4"/>
        <v>#DIV/0!</v>
      </c>
      <c r="N20" s="13"/>
      <c r="O20" s="94" t="e">
        <f t="shared" si="5"/>
        <v>#DIV/0!</v>
      </c>
      <c r="P20" s="95"/>
    </row>
    <row r="21" spans="1:16">
      <c r="A21" s="64"/>
      <c r="B21" s="66"/>
      <c r="C21" s="13"/>
      <c r="D21" s="13"/>
      <c r="E21" s="94" t="e">
        <f t="shared" si="0"/>
        <v>#DIV/0!</v>
      </c>
      <c r="F21" s="13"/>
      <c r="G21" s="94" t="e">
        <f t="shared" si="1"/>
        <v>#DIV/0!</v>
      </c>
      <c r="H21" s="13"/>
      <c r="I21" s="94" t="e">
        <f t="shared" si="2"/>
        <v>#DIV/0!</v>
      </c>
      <c r="J21" s="13"/>
      <c r="K21" s="94" t="e">
        <f t="shared" si="3"/>
        <v>#DIV/0!</v>
      </c>
      <c r="L21" s="117"/>
      <c r="M21" s="94" t="e">
        <f t="shared" si="4"/>
        <v>#DIV/0!</v>
      </c>
      <c r="N21" s="13"/>
      <c r="O21" s="94" t="e">
        <f t="shared" si="5"/>
        <v>#DIV/0!</v>
      </c>
      <c r="P21" s="95"/>
    </row>
    <row r="22" spans="1:16">
      <c r="A22" s="390" t="s">
        <v>38</v>
      </c>
      <c r="B22" s="391"/>
      <c r="C22" s="25">
        <f>SUM(C16:C20)</f>
        <v>0</v>
      </c>
      <c r="D22" s="25">
        <f>SUM(D16:D20)</f>
        <v>0</v>
      </c>
      <c r="E22" s="94" t="e">
        <f t="shared" si="0"/>
        <v>#DIV/0!</v>
      </c>
      <c r="F22" s="25"/>
      <c r="G22" s="94" t="e">
        <f t="shared" si="1"/>
        <v>#DIV/0!</v>
      </c>
      <c r="H22" s="25"/>
      <c r="I22" s="94" t="e">
        <f t="shared" si="2"/>
        <v>#DIV/0!</v>
      </c>
      <c r="J22" s="25"/>
      <c r="K22" s="94" t="e">
        <f t="shared" si="3"/>
        <v>#DIV/0!</v>
      </c>
      <c r="L22" s="118"/>
      <c r="M22" s="94" t="e">
        <f t="shared" si="4"/>
        <v>#DIV/0!</v>
      </c>
      <c r="N22" s="25"/>
      <c r="O22" s="94" t="e">
        <f t="shared" si="5"/>
        <v>#DIV/0!</v>
      </c>
      <c r="P22" s="95"/>
    </row>
    <row r="23" spans="1:16" ht="18" customHeight="1">
      <c r="A23" s="114"/>
      <c r="B23" s="113" t="s">
        <v>39</v>
      </c>
      <c r="C23" s="13"/>
      <c r="D23" s="13"/>
      <c r="E23" s="94" t="e">
        <f t="shared" si="0"/>
        <v>#DIV/0!</v>
      </c>
      <c r="F23" s="13"/>
      <c r="G23" s="94" t="e">
        <f t="shared" si="1"/>
        <v>#DIV/0!</v>
      </c>
      <c r="H23" s="13"/>
      <c r="I23" s="94" t="e">
        <f t="shared" si="2"/>
        <v>#DIV/0!</v>
      </c>
      <c r="J23" s="13"/>
      <c r="K23" s="94" t="e">
        <f t="shared" si="3"/>
        <v>#DIV/0!</v>
      </c>
      <c r="L23" s="117"/>
      <c r="M23" s="94" t="e">
        <f t="shared" si="4"/>
        <v>#DIV/0!</v>
      </c>
      <c r="N23" s="13"/>
      <c r="O23" s="94" t="e">
        <f t="shared" si="5"/>
        <v>#DIV/0!</v>
      </c>
      <c r="P23" s="95"/>
    </row>
    <row r="24" spans="1:16">
      <c r="A24" s="64"/>
      <c r="B24" s="138" t="s">
        <v>40</v>
      </c>
      <c r="C24" s="13"/>
      <c r="D24" s="13"/>
      <c r="E24" s="94" t="e">
        <f t="shared" si="0"/>
        <v>#DIV/0!</v>
      </c>
      <c r="F24" s="13"/>
      <c r="G24" s="94" t="e">
        <f t="shared" si="1"/>
        <v>#DIV/0!</v>
      </c>
      <c r="H24" s="13"/>
      <c r="I24" s="94" t="e">
        <f t="shared" si="2"/>
        <v>#DIV/0!</v>
      </c>
      <c r="J24" s="13"/>
      <c r="K24" s="94" t="e">
        <f t="shared" si="3"/>
        <v>#DIV/0!</v>
      </c>
      <c r="L24" s="117"/>
      <c r="M24" s="94" t="e">
        <f t="shared" si="4"/>
        <v>#DIV/0!</v>
      </c>
      <c r="N24" s="13"/>
      <c r="O24" s="94" t="e">
        <f t="shared" si="5"/>
        <v>#DIV/0!</v>
      </c>
      <c r="P24" s="95"/>
    </row>
    <row r="25" spans="1:16">
      <c r="A25" s="64">
        <v>1</v>
      </c>
      <c r="B25" s="127" t="s">
        <v>41</v>
      </c>
      <c r="C25" s="13"/>
      <c r="D25" s="13"/>
      <c r="E25" s="94" t="e">
        <f t="shared" si="0"/>
        <v>#DIV/0!</v>
      </c>
      <c r="F25" s="13"/>
      <c r="G25" s="94" t="e">
        <f t="shared" si="1"/>
        <v>#DIV/0!</v>
      </c>
      <c r="H25" s="13"/>
      <c r="I25" s="94" t="e">
        <f t="shared" si="2"/>
        <v>#DIV/0!</v>
      </c>
      <c r="J25" s="13"/>
      <c r="K25" s="94" t="e">
        <f t="shared" si="3"/>
        <v>#DIV/0!</v>
      </c>
      <c r="L25" s="117"/>
      <c r="M25" s="94" t="e">
        <f t="shared" si="4"/>
        <v>#DIV/0!</v>
      </c>
      <c r="N25" s="13"/>
      <c r="O25" s="94" t="e">
        <f t="shared" si="5"/>
        <v>#DIV/0!</v>
      </c>
      <c r="P25" s="95"/>
    </row>
    <row r="26" spans="1:16" ht="14.45" customHeight="1">
      <c r="A26" s="64">
        <v>2</v>
      </c>
      <c r="B26" s="127" t="s">
        <v>42</v>
      </c>
      <c r="C26" s="26"/>
      <c r="D26" s="25"/>
      <c r="E26" s="94" t="e">
        <f t="shared" si="0"/>
        <v>#DIV/0!</v>
      </c>
      <c r="F26" s="25"/>
      <c r="G26" s="94" t="e">
        <f t="shared" si="1"/>
        <v>#DIV/0!</v>
      </c>
      <c r="H26" s="25"/>
      <c r="I26" s="94" t="e">
        <f t="shared" si="2"/>
        <v>#DIV/0!</v>
      </c>
      <c r="J26" s="25"/>
      <c r="K26" s="94" t="e">
        <f t="shared" si="3"/>
        <v>#DIV/0!</v>
      </c>
      <c r="L26" s="118"/>
      <c r="M26" s="94" t="e">
        <f t="shared" si="4"/>
        <v>#DIV/0!</v>
      </c>
      <c r="N26" s="25"/>
      <c r="O26" s="94" t="e">
        <f t="shared" si="5"/>
        <v>#DIV/0!</v>
      </c>
      <c r="P26" s="95"/>
    </row>
    <row r="27" spans="1:16" ht="14.45" customHeight="1">
      <c r="A27" s="64"/>
      <c r="B27" s="127" t="s">
        <v>33</v>
      </c>
      <c r="C27" s="15"/>
      <c r="D27" s="13"/>
      <c r="E27" s="94" t="e">
        <f t="shared" si="0"/>
        <v>#DIV/0!</v>
      </c>
      <c r="F27" s="13"/>
      <c r="G27" s="94" t="e">
        <f t="shared" si="1"/>
        <v>#DIV/0!</v>
      </c>
      <c r="H27" s="13"/>
      <c r="I27" s="94" t="e">
        <f t="shared" si="2"/>
        <v>#DIV/0!</v>
      </c>
      <c r="J27" s="13"/>
      <c r="K27" s="94" t="e">
        <f t="shared" si="3"/>
        <v>#DIV/0!</v>
      </c>
      <c r="L27" s="117"/>
      <c r="M27" s="94" t="e">
        <f t="shared" si="4"/>
        <v>#DIV/0!</v>
      </c>
      <c r="N27" s="13"/>
      <c r="O27" s="94" t="e">
        <f t="shared" si="5"/>
        <v>#DIV/0!</v>
      </c>
    </row>
    <row r="28" spans="1:16" ht="14.45" customHeight="1">
      <c r="A28" s="8"/>
      <c r="B28" s="115"/>
      <c r="C28" s="13"/>
      <c r="D28" s="13"/>
      <c r="E28" s="94" t="e">
        <f t="shared" si="0"/>
        <v>#DIV/0!</v>
      </c>
      <c r="F28" s="13"/>
      <c r="G28" s="94" t="e">
        <f t="shared" si="1"/>
        <v>#DIV/0!</v>
      </c>
      <c r="H28" s="13"/>
      <c r="I28" s="94" t="e">
        <f t="shared" si="2"/>
        <v>#DIV/0!</v>
      </c>
      <c r="J28" s="13"/>
      <c r="K28" s="94" t="e">
        <f t="shared" si="3"/>
        <v>#DIV/0!</v>
      </c>
      <c r="L28" s="117"/>
      <c r="M28" s="94" t="e">
        <f t="shared" si="4"/>
        <v>#DIV/0!</v>
      </c>
      <c r="N28" s="13"/>
      <c r="O28" s="94" t="e">
        <f t="shared" si="5"/>
        <v>#DIV/0!</v>
      </c>
      <c r="P28" s="95"/>
    </row>
    <row r="29" spans="1:16" ht="13.5" customHeight="1">
      <c r="A29" s="348" t="s">
        <v>43</v>
      </c>
      <c r="B29" s="417"/>
      <c r="C29" s="90">
        <f>SUM(C25:C28)</f>
        <v>0</v>
      </c>
      <c r="D29" s="90">
        <f>SUM(D25:D28)</f>
        <v>0</v>
      </c>
      <c r="E29" s="94" t="e">
        <f t="shared" si="0"/>
        <v>#DIV/0!</v>
      </c>
      <c r="F29" s="90"/>
      <c r="G29" s="94" t="e">
        <f t="shared" si="1"/>
        <v>#DIV/0!</v>
      </c>
      <c r="H29" s="90"/>
      <c r="I29" s="94" t="e">
        <f t="shared" si="2"/>
        <v>#DIV/0!</v>
      </c>
      <c r="J29" s="90"/>
      <c r="K29" s="94" t="e">
        <f t="shared" si="3"/>
        <v>#DIV/0!</v>
      </c>
      <c r="L29" s="119"/>
      <c r="M29" s="94" t="e">
        <f t="shared" si="4"/>
        <v>#DIV/0!</v>
      </c>
      <c r="N29" s="90"/>
      <c r="O29" s="94" t="e">
        <f t="shared" si="5"/>
        <v>#DIV/0!</v>
      </c>
      <c r="P29" s="95"/>
    </row>
    <row r="30" spans="1:16" ht="27" customHeight="1">
      <c r="A30" s="348" t="s">
        <v>44</v>
      </c>
      <c r="B30" s="349"/>
      <c r="C30" s="8"/>
      <c r="D30" s="8"/>
      <c r="E30" s="94" t="e">
        <f t="shared" si="0"/>
        <v>#DIV/0!</v>
      </c>
      <c r="F30" s="8"/>
      <c r="G30" s="94" t="e">
        <f t="shared" si="1"/>
        <v>#DIV/0!</v>
      </c>
      <c r="H30" s="8"/>
      <c r="I30" s="94" t="e">
        <f t="shared" si="2"/>
        <v>#DIV/0!</v>
      </c>
      <c r="J30" s="8"/>
      <c r="K30" s="94" t="e">
        <f t="shared" si="3"/>
        <v>#DIV/0!</v>
      </c>
      <c r="L30" s="123"/>
      <c r="M30" s="94" t="e">
        <f t="shared" si="4"/>
        <v>#DIV/0!</v>
      </c>
      <c r="N30" s="8"/>
      <c r="O30" s="94" t="e">
        <f t="shared" si="5"/>
        <v>#DIV/0!</v>
      </c>
    </row>
    <row r="31" spans="1:16" ht="26.25" customHeight="1">
      <c r="A31" s="415" t="s">
        <v>45</v>
      </c>
      <c r="B31" s="416"/>
      <c r="C31" s="96">
        <f>SUM(C13,C14,C22,C23,C29)</f>
        <v>0</v>
      </c>
      <c r="D31" s="96">
        <f>SUM(D13,D14,D22,D23,D29)</f>
        <v>0</v>
      </c>
      <c r="E31" s="94" t="e">
        <f t="shared" si="0"/>
        <v>#DIV/0!</v>
      </c>
      <c r="F31" s="208"/>
      <c r="G31" s="94" t="e">
        <f t="shared" si="1"/>
        <v>#DIV/0!</v>
      </c>
      <c r="H31" s="208"/>
      <c r="I31" s="94" t="e">
        <f t="shared" si="2"/>
        <v>#DIV/0!</v>
      </c>
      <c r="J31" s="208"/>
      <c r="K31" s="94" t="e">
        <f t="shared" si="3"/>
        <v>#DIV/0!</v>
      </c>
      <c r="L31" s="208"/>
      <c r="M31" s="94" t="e">
        <f t="shared" si="4"/>
        <v>#DIV/0!</v>
      </c>
      <c r="N31" s="208"/>
      <c r="O31" s="94" t="e">
        <f t="shared" si="5"/>
        <v>#DIV/0!</v>
      </c>
    </row>
  </sheetData>
  <mergeCells count="18">
    <mergeCell ref="A13:B13"/>
    <mergeCell ref="A22:B22"/>
    <mergeCell ref="F4:G5"/>
    <mergeCell ref="H4:I5"/>
    <mergeCell ref="J4:K5"/>
    <mergeCell ref="L4:O4"/>
    <mergeCell ref="L5:M5"/>
    <mergeCell ref="N5:O5"/>
    <mergeCell ref="A30:B30"/>
    <mergeCell ref="A31:B31"/>
    <mergeCell ref="A29:B29"/>
    <mergeCell ref="A1:O1"/>
    <mergeCell ref="A2:A6"/>
    <mergeCell ref="B2:B6"/>
    <mergeCell ref="C2:C6"/>
    <mergeCell ref="D2:O2"/>
    <mergeCell ref="D3:O3"/>
    <mergeCell ref="D4:E5"/>
  </mergeCells>
  <phoneticPr fontId="0" type="noConversion"/>
  <pageMargins left="0.59055118110236227" right="0.39370078740157483" top="0.39370078740157483" bottom="0.39370078740157483" header="0" footer="0"/>
  <pageSetup paperSize="9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>
  <dimension ref="A1:K31"/>
  <sheetViews>
    <sheetView zoomScale="75" zoomScaleNormal="75" workbookViewId="0">
      <selection activeCell="C22" sqref="C22:K22"/>
    </sheetView>
  </sheetViews>
  <sheetFormatPr defaultRowHeight="15"/>
  <cols>
    <col min="1" max="1" width="4" customWidth="1"/>
    <col min="2" max="2" width="33.42578125" customWidth="1"/>
    <col min="3" max="3" width="11" customWidth="1"/>
    <col min="4" max="4" width="11.85546875" customWidth="1"/>
    <col min="5" max="5" width="10.85546875" customWidth="1"/>
    <col min="7" max="7" width="9.7109375" customWidth="1"/>
    <col min="8" max="8" width="11.42578125" customWidth="1"/>
    <col min="9" max="9" width="10.42578125" customWidth="1"/>
    <col min="10" max="11" width="9.5703125" customWidth="1"/>
  </cols>
  <sheetData>
    <row r="1" spans="1:11">
      <c r="A1" s="307" t="s">
        <v>220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</row>
    <row r="2" spans="1:11" ht="15" customHeight="1">
      <c r="A2" s="260" t="s">
        <v>99</v>
      </c>
      <c r="B2" s="260" t="s">
        <v>13</v>
      </c>
      <c r="C2" s="375" t="s">
        <v>326</v>
      </c>
      <c r="D2" s="376"/>
      <c r="E2" s="376"/>
      <c r="F2" s="376"/>
      <c r="G2" s="376"/>
      <c r="H2" s="376"/>
      <c r="I2" s="376"/>
      <c r="J2" s="376"/>
      <c r="K2" s="376"/>
    </row>
    <row r="3" spans="1:11" ht="15" customHeight="1">
      <c r="A3" s="261"/>
      <c r="B3" s="261"/>
      <c r="C3" s="260" t="s">
        <v>147</v>
      </c>
      <c r="D3" s="271" t="s">
        <v>210</v>
      </c>
      <c r="E3" s="272"/>
      <c r="F3" s="272"/>
      <c r="G3" s="272"/>
      <c r="H3" s="271" t="s">
        <v>148</v>
      </c>
      <c r="I3" s="272"/>
      <c r="J3" s="272"/>
      <c r="K3" s="272"/>
    </row>
    <row r="4" spans="1:11" ht="15" customHeight="1">
      <c r="A4" s="261"/>
      <c r="B4" s="261"/>
      <c r="C4" s="261"/>
      <c r="D4" s="272"/>
      <c r="E4" s="272"/>
      <c r="F4" s="272"/>
      <c r="G4" s="272"/>
      <c r="H4" s="272"/>
      <c r="I4" s="272"/>
      <c r="J4" s="272"/>
      <c r="K4" s="272"/>
    </row>
    <row r="5" spans="1:11" ht="61.5" customHeight="1">
      <c r="A5" s="261"/>
      <c r="B5" s="261"/>
      <c r="C5" s="261"/>
      <c r="D5" s="273" t="s">
        <v>176</v>
      </c>
      <c r="E5" s="273" t="s">
        <v>149</v>
      </c>
      <c r="F5" s="299" t="s">
        <v>234</v>
      </c>
      <c r="G5" s="299" t="s">
        <v>138</v>
      </c>
      <c r="H5" s="299" t="s">
        <v>141</v>
      </c>
      <c r="I5" s="299" t="s">
        <v>142</v>
      </c>
      <c r="J5" s="299" t="s">
        <v>152</v>
      </c>
      <c r="K5" s="299" t="s">
        <v>144</v>
      </c>
    </row>
    <row r="6" spans="1:11">
      <c r="A6" s="262"/>
      <c r="B6" s="262"/>
      <c r="C6" s="262"/>
      <c r="D6" s="275"/>
      <c r="E6" s="275"/>
      <c r="F6" s="300"/>
      <c r="G6" s="300"/>
      <c r="H6" s="300"/>
      <c r="I6" s="300"/>
      <c r="J6" s="300"/>
      <c r="K6" s="300"/>
    </row>
    <row r="7" spans="1:11" ht="30.75" customHeight="1">
      <c r="A7" s="8"/>
      <c r="B7" s="128" t="s">
        <v>212</v>
      </c>
      <c r="C7" s="92"/>
      <c r="D7" s="92"/>
      <c r="E7" s="92"/>
      <c r="F7" s="92"/>
      <c r="G7" s="92"/>
      <c r="H7" s="92"/>
      <c r="I7" s="92"/>
      <c r="J7" s="92"/>
      <c r="K7" s="92"/>
    </row>
    <row r="8" spans="1:11" ht="16.5" customHeight="1">
      <c r="A8" s="64">
        <v>1</v>
      </c>
      <c r="B8" s="127" t="s">
        <v>29</v>
      </c>
      <c r="C8" s="13"/>
      <c r="D8" s="13"/>
      <c r="E8" s="13"/>
      <c r="F8" s="15"/>
      <c r="G8" s="15"/>
      <c r="H8" s="13"/>
      <c r="I8" s="13"/>
      <c r="J8" s="15"/>
      <c r="K8" s="13"/>
    </row>
    <row r="9" spans="1:11" ht="17.25" customHeight="1">
      <c r="A9" s="64">
        <v>2</v>
      </c>
      <c r="B9" s="127" t="s">
        <v>30</v>
      </c>
      <c r="C9" s="13"/>
      <c r="D9" s="13"/>
      <c r="E9" s="13"/>
      <c r="F9" s="15"/>
      <c r="G9" s="15"/>
      <c r="H9" s="13"/>
      <c r="I9" s="13"/>
      <c r="J9" s="15"/>
      <c r="K9" s="13"/>
    </row>
    <row r="10" spans="1:11">
      <c r="A10" s="64">
        <v>3</v>
      </c>
      <c r="B10" s="127" t="s">
        <v>31</v>
      </c>
      <c r="C10" s="13"/>
      <c r="D10" s="13"/>
      <c r="E10" s="13"/>
      <c r="F10" s="15"/>
      <c r="G10" s="15"/>
      <c r="H10" s="13"/>
      <c r="I10" s="13"/>
      <c r="J10" s="15"/>
      <c r="K10" s="13"/>
    </row>
    <row r="11" spans="1:11">
      <c r="A11" s="64"/>
      <c r="B11" s="129" t="s">
        <v>33</v>
      </c>
      <c r="C11" s="13"/>
      <c r="D11" s="13"/>
      <c r="E11" s="13"/>
      <c r="F11" s="15"/>
      <c r="G11" s="15"/>
      <c r="H11" s="13"/>
      <c r="I11" s="13"/>
      <c r="J11" s="15"/>
      <c r="K11" s="13"/>
    </row>
    <row r="12" spans="1:11" ht="15" customHeight="1">
      <c r="A12" s="8"/>
      <c r="B12" s="115"/>
      <c r="C12" s="13"/>
      <c r="D12" s="13"/>
      <c r="E12" s="13"/>
      <c r="F12" s="15"/>
      <c r="G12" s="15"/>
      <c r="H12" s="13"/>
      <c r="I12" s="13"/>
      <c r="J12" s="15"/>
      <c r="K12" s="13"/>
    </row>
    <row r="13" spans="1:11">
      <c r="A13" s="390" t="s">
        <v>50</v>
      </c>
      <c r="B13" s="391"/>
      <c r="C13" s="25">
        <f>SUM(C8:C12)</f>
        <v>0</v>
      </c>
      <c r="D13" s="25">
        <f t="shared" ref="D13:K13" si="0">SUM(D8:D12)</f>
        <v>0</v>
      </c>
      <c r="E13" s="25">
        <f t="shared" si="0"/>
        <v>0</v>
      </c>
      <c r="F13" s="25">
        <f t="shared" si="0"/>
        <v>0</v>
      </c>
      <c r="G13" s="25">
        <f t="shared" si="0"/>
        <v>0</v>
      </c>
      <c r="H13" s="25">
        <f t="shared" si="0"/>
        <v>0</v>
      </c>
      <c r="I13" s="25">
        <f t="shared" si="0"/>
        <v>0</v>
      </c>
      <c r="J13" s="25">
        <f t="shared" si="0"/>
        <v>0</v>
      </c>
      <c r="K13" s="25">
        <f t="shared" si="0"/>
        <v>0</v>
      </c>
    </row>
    <row r="14" spans="1:11">
      <c r="A14" s="64"/>
      <c r="B14" s="128" t="s">
        <v>48</v>
      </c>
      <c r="C14" s="13"/>
      <c r="D14" s="13"/>
      <c r="E14" s="13"/>
      <c r="F14" s="15"/>
      <c r="G14" s="15"/>
      <c r="H14" s="13"/>
      <c r="I14" s="13"/>
      <c r="J14" s="15"/>
      <c r="K14" s="13"/>
    </row>
    <row r="15" spans="1:11">
      <c r="A15" s="64"/>
      <c r="B15" s="128" t="s">
        <v>34</v>
      </c>
      <c r="C15" s="13"/>
      <c r="D15" s="13"/>
      <c r="E15" s="13"/>
      <c r="F15" s="15"/>
      <c r="G15" s="15"/>
      <c r="H15" s="13"/>
      <c r="I15" s="13"/>
      <c r="J15" s="15"/>
      <c r="K15" s="13"/>
    </row>
    <row r="16" spans="1:11">
      <c r="A16" s="64">
        <v>1</v>
      </c>
      <c r="B16" s="127" t="s">
        <v>35</v>
      </c>
      <c r="C16" s="13"/>
      <c r="D16" s="13"/>
      <c r="E16" s="13"/>
      <c r="F16" s="15"/>
      <c r="G16" s="15"/>
      <c r="H16" s="13"/>
      <c r="I16" s="13"/>
      <c r="J16" s="15"/>
      <c r="K16" s="13"/>
    </row>
    <row r="17" spans="1:11">
      <c r="A17" s="64">
        <v>2</v>
      </c>
      <c r="B17" s="127" t="s">
        <v>71</v>
      </c>
      <c r="C17" s="13"/>
      <c r="D17" s="13"/>
      <c r="E17" s="13"/>
      <c r="F17" s="15"/>
      <c r="G17" s="15"/>
      <c r="H17" s="13"/>
      <c r="I17" s="13"/>
      <c r="J17" s="15"/>
      <c r="K17" s="13"/>
    </row>
    <row r="18" spans="1:11">
      <c r="A18" s="64">
        <v>3</v>
      </c>
      <c r="B18" s="127" t="s">
        <v>72</v>
      </c>
      <c r="C18" s="13"/>
      <c r="D18" s="13"/>
      <c r="E18" s="13"/>
      <c r="F18" s="15"/>
      <c r="G18" s="15"/>
      <c r="H18" s="13"/>
      <c r="I18" s="13"/>
      <c r="J18" s="15"/>
      <c r="K18" s="13"/>
    </row>
    <row r="19" spans="1:11">
      <c r="A19" s="64"/>
      <c r="B19" s="127" t="s">
        <v>33</v>
      </c>
      <c r="C19" s="13"/>
      <c r="D19" s="13"/>
      <c r="E19" s="13"/>
      <c r="F19" s="15"/>
      <c r="G19" s="15"/>
      <c r="H19" s="13"/>
      <c r="I19" s="13"/>
      <c r="J19" s="15"/>
      <c r="K19" s="13"/>
    </row>
    <row r="20" spans="1:11" ht="15" customHeight="1">
      <c r="A20" s="64"/>
      <c r="B20" s="66"/>
      <c r="C20" s="13"/>
      <c r="D20" s="13"/>
      <c r="E20" s="13"/>
      <c r="F20" s="15"/>
      <c r="G20" s="15"/>
      <c r="H20" s="13"/>
      <c r="I20" s="13"/>
      <c r="J20" s="15"/>
      <c r="K20" s="13"/>
    </row>
    <row r="21" spans="1:11">
      <c r="A21" s="64"/>
      <c r="B21" s="66"/>
      <c r="C21" s="13"/>
      <c r="D21" s="13"/>
      <c r="E21" s="13"/>
      <c r="F21" s="15"/>
      <c r="G21" s="15"/>
      <c r="H21" s="13"/>
      <c r="I21" s="13"/>
      <c r="J21" s="15"/>
      <c r="K21" s="13"/>
    </row>
    <row r="22" spans="1:11">
      <c r="A22" s="390" t="s">
        <v>38</v>
      </c>
      <c r="B22" s="391"/>
      <c r="C22" s="25">
        <f>SUM(C16:C21)</f>
        <v>0</v>
      </c>
      <c r="D22" s="25">
        <f t="shared" ref="D22:K22" si="1">SUM(D16:D21)</f>
        <v>0</v>
      </c>
      <c r="E22" s="25">
        <f t="shared" si="1"/>
        <v>0</v>
      </c>
      <c r="F22" s="25">
        <f t="shared" si="1"/>
        <v>0</v>
      </c>
      <c r="G22" s="25">
        <f t="shared" si="1"/>
        <v>0</v>
      </c>
      <c r="H22" s="25">
        <f t="shared" si="1"/>
        <v>0</v>
      </c>
      <c r="I22" s="25">
        <f t="shared" si="1"/>
        <v>0</v>
      </c>
      <c r="J22" s="25">
        <f t="shared" si="1"/>
        <v>0</v>
      </c>
      <c r="K22" s="25">
        <f t="shared" si="1"/>
        <v>0</v>
      </c>
    </row>
    <row r="23" spans="1:11">
      <c r="A23" s="114"/>
      <c r="B23" s="113" t="s">
        <v>39</v>
      </c>
      <c r="C23" s="13"/>
      <c r="D23" s="13"/>
      <c r="E23" s="13"/>
      <c r="F23" s="15"/>
      <c r="G23" s="15"/>
      <c r="H23" s="13"/>
      <c r="I23" s="13"/>
      <c r="J23" s="15"/>
      <c r="K23" s="13"/>
    </row>
    <row r="24" spans="1:11">
      <c r="A24" s="64"/>
      <c r="B24" s="138" t="s">
        <v>40</v>
      </c>
      <c r="C24" s="13"/>
      <c r="D24" s="13"/>
      <c r="E24" s="13"/>
      <c r="F24" s="15"/>
      <c r="G24" s="15"/>
      <c r="H24" s="13"/>
      <c r="I24" s="13"/>
      <c r="J24" s="15"/>
      <c r="K24" s="13"/>
    </row>
    <row r="25" spans="1:11">
      <c r="A25" s="64">
        <v>1</v>
      </c>
      <c r="B25" s="127" t="s">
        <v>41</v>
      </c>
      <c r="C25" s="13"/>
      <c r="D25" s="13"/>
      <c r="E25" s="13"/>
      <c r="F25" s="15"/>
      <c r="G25" s="15"/>
      <c r="H25" s="13"/>
      <c r="I25" s="13"/>
      <c r="J25" s="15"/>
      <c r="K25" s="13"/>
    </row>
    <row r="26" spans="1:11">
      <c r="A26" s="64">
        <v>2</v>
      </c>
      <c r="B26" s="127" t="s">
        <v>42</v>
      </c>
      <c r="C26" s="26"/>
      <c r="D26" s="26"/>
      <c r="E26" s="26"/>
      <c r="F26" s="15"/>
      <c r="G26" s="15"/>
      <c r="H26" s="26"/>
      <c r="I26" s="26"/>
      <c r="J26" s="15"/>
      <c r="K26" s="25"/>
    </row>
    <row r="27" spans="1:11" ht="15" customHeight="1">
      <c r="A27" s="64"/>
      <c r="B27" s="127" t="s">
        <v>33</v>
      </c>
      <c r="C27" s="15"/>
      <c r="D27" s="15"/>
      <c r="E27" s="15"/>
      <c r="F27" s="15"/>
      <c r="G27" s="15"/>
      <c r="H27" s="15"/>
      <c r="I27" s="15"/>
      <c r="J27" s="15"/>
      <c r="K27" s="15"/>
    </row>
    <row r="28" spans="1:11" ht="15" customHeight="1">
      <c r="A28" s="8"/>
      <c r="B28" s="115"/>
      <c r="C28" s="13"/>
      <c r="D28" s="13"/>
      <c r="E28" s="13"/>
      <c r="F28" s="26"/>
      <c r="G28" s="26"/>
      <c r="H28" s="13"/>
      <c r="I28" s="13"/>
      <c r="J28" s="26"/>
      <c r="K28" s="26"/>
    </row>
    <row r="29" spans="1:11" ht="15" customHeight="1">
      <c r="A29" s="348" t="s">
        <v>43</v>
      </c>
      <c r="B29" s="417"/>
      <c r="C29" s="46">
        <f>SUM(C25:C28)</f>
        <v>0</v>
      </c>
      <c r="D29" s="46">
        <f t="shared" ref="D29:K29" si="2">SUM(D25:D28)</f>
        <v>0</v>
      </c>
      <c r="E29" s="46">
        <f t="shared" si="2"/>
        <v>0</v>
      </c>
      <c r="F29" s="46">
        <f t="shared" si="2"/>
        <v>0</v>
      </c>
      <c r="G29" s="46">
        <f t="shared" si="2"/>
        <v>0</v>
      </c>
      <c r="H29" s="46">
        <f t="shared" si="2"/>
        <v>0</v>
      </c>
      <c r="I29" s="46">
        <f t="shared" si="2"/>
        <v>0</v>
      </c>
      <c r="J29" s="46">
        <f t="shared" si="2"/>
        <v>0</v>
      </c>
      <c r="K29" s="46">
        <f t="shared" si="2"/>
        <v>0</v>
      </c>
    </row>
    <row r="30" spans="1:11">
      <c r="A30" s="348" t="s">
        <v>44</v>
      </c>
      <c r="B30" s="349"/>
      <c r="C30" s="8"/>
      <c r="D30" s="8"/>
      <c r="E30" s="8"/>
      <c r="F30" s="8"/>
      <c r="G30" s="8"/>
      <c r="H30" s="8"/>
      <c r="I30" s="8"/>
      <c r="J30" s="8"/>
      <c r="K30" s="8"/>
    </row>
    <row r="31" spans="1:11">
      <c r="A31" s="415" t="s">
        <v>45</v>
      </c>
      <c r="B31" s="416"/>
      <c r="C31" s="145">
        <f>SUM(C13,C14,C22,C23,C29)</f>
        <v>0</v>
      </c>
      <c r="D31" s="145">
        <f t="shared" ref="D31:K31" si="3">SUM(D13,D14,D22,D23,D29)</f>
        <v>0</v>
      </c>
      <c r="E31" s="145">
        <f t="shared" si="3"/>
        <v>0</v>
      </c>
      <c r="F31" s="145">
        <f t="shared" si="3"/>
        <v>0</v>
      </c>
      <c r="G31" s="145">
        <f t="shared" si="3"/>
        <v>0</v>
      </c>
      <c r="H31" s="145">
        <f t="shared" si="3"/>
        <v>0</v>
      </c>
      <c r="I31" s="145">
        <f t="shared" si="3"/>
        <v>0</v>
      </c>
      <c r="J31" s="145">
        <f t="shared" si="3"/>
        <v>0</v>
      </c>
      <c r="K31" s="145">
        <f t="shared" si="3"/>
        <v>0</v>
      </c>
    </row>
  </sheetData>
  <mergeCells count="20">
    <mergeCell ref="J5:J6"/>
    <mergeCell ref="K5:K6"/>
    <mergeCell ref="A1:K1"/>
    <mergeCell ref="A2:A6"/>
    <mergeCell ref="B2:B6"/>
    <mergeCell ref="C2:K2"/>
    <mergeCell ref="C3:C6"/>
    <mergeCell ref="D3:G4"/>
    <mergeCell ref="H3:K4"/>
    <mergeCell ref="D5:D6"/>
    <mergeCell ref="A30:B30"/>
    <mergeCell ref="A31:B31"/>
    <mergeCell ref="G5:G6"/>
    <mergeCell ref="H5:H6"/>
    <mergeCell ref="I5:I6"/>
    <mergeCell ref="A13:B13"/>
    <mergeCell ref="A29:B29"/>
    <mergeCell ref="A22:B22"/>
    <mergeCell ref="E5:E6"/>
    <mergeCell ref="F5:F6"/>
  </mergeCells>
  <phoneticPr fontId="45" type="noConversion"/>
  <pageMargins left="0.7" right="0.7" top="0.75" bottom="0.75" header="0.3" footer="0.3"/>
  <pageSetup paperSize="9" orientation="landscape" horizontalDpi="300" verticalDpi="30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>
  <dimension ref="A1:K31"/>
  <sheetViews>
    <sheetView topLeftCell="A7" zoomScale="75" zoomScaleNormal="75" workbookViewId="0">
      <selection activeCell="C22" sqref="C22:K22"/>
    </sheetView>
  </sheetViews>
  <sheetFormatPr defaultRowHeight="15"/>
  <cols>
    <col min="1" max="1" width="3.7109375" customWidth="1"/>
    <col min="2" max="2" width="32.85546875" customWidth="1"/>
    <col min="3" max="3" width="13.140625" customWidth="1"/>
    <col min="4" max="4" width="10.42578125" customWidth="1"/>
    <col min="5" max="5" width="9.7109375" customWidth="1"/>
    <col min="10" max="10" width="11.42578125" customWidth="1"/>
    <col min="11" max="11" width="12.7109375" customWidth="1"/>
  </cols>
  <sheetData>
    <row r="1" spans="1:11">
      <c r="A1" s="307" t="s">
        <v>232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</row>
    <row r="2" spans="1:11">
      <c r="A2" s="260" t="s">
        <v>99</v>
      </c>
      <c r="B2" s="260" t="s">
        <v>13</v>
      </c>
      <c r="C2" s="375" t="s">
        <v>233</v>
      </c>
      <c r="D2" s="376"/>
      <c r="E2" s="376"/>
      <c r="F2" s="376"/>
      <c r="G2" s="376"/>
      <c r="H2" s="376"/>
      <c r="I2" s="376"/>
      <c r="J2" s="376"/>
      <c r="K2" s="376"/>
    </row>
    <row r="3" spans="1:11">
      <c r="A3" s="261"/>
      <c r="B3" s="261"/>
      <c r="C3" s="260" t="s">
        <v>147</v>
      </c>
      <c r="D3" s="271" t="s">
        <v>210</v>
      </c>
      <c r="E3" s="272"/>
      <c r="F3" s="272"/>
      <c r="G3" s="272"/>
      <c r="H3" s="271" t="s">
        <v>148</v>
      </c>
      <c r="I3" s="272"/>
      <c r="J3" s="272"/>
      <c r="K3" s="272"/>
    </row>
    <row r="4" spans="1:11">
      <c r="A4" s="261"/>
      <c r="B4" s="261"/>
      <c r="C4" s="261"/>
      <c r="D4" s="272"/>
      <c r="E4" s="272"/>
      <c r="F4" s="272"/>
      <c r="G4" s="272"/>
      <c r="H4" s="272"/>
      <c r="I4" s="272"/>
      <c r="J4" s="272"/>
      <c r="K4" s="272"/>
    </row>
    <row r="5" spans="1:11">
      <c r="A5" s="261"/>
      <c r="B5" s="261"/>
      <c r="C5" s="261"/>
      <c r="D5" s="273" t="s">
        <v>176</v>
      </c>
      <c r="E5" s="273" t="s">
        <v>149</v>
      </c>
      <c r="F5" s="299" t="s">
        <v>234</v>
      </c>
      <c r="G5" s="299" t="s">
        <v>138</v>
      </c>
      <c r="H5" s="299" t="s">
        <v>141</v>
      </c>
      <c r="I5" s="299" t="s">
        <v>142</v>
      </c>
      <c r="J5" s="299" t="s">
        <v>152</v>
      </c>
      <c r="K5" s="299" t="s">
        <v>144</v>
      </c>
    </row>
    <row r="6" spans="1:11" ht="54.75" customHeight="1">
      <c r="A6" s="262"/>
      <c r="B6" s="262"/>
      <c r="C6" s="262"/>
      <c r="D6" s="275"/>
      <c r="E6" s="275"/>
      <c r="F6" s="300"/>
      <c r="G6" s="300"/>
      <c r="H6" s="300"/>
      <c r="I6" s="300"/>
      <c r="J6" s="300"/>
      <c r="K6" s="300"/>
    </row>
    <row r="7" spans="1:11" ht="36" customHeight="1">
      <c r="A7" s="8"/>
      <c r="B7" s="128" t="s">
        <v>212</v>
      </c>
      <c r="C7" s="92"/>
      <c r="D7" s="92"/>
      <c r="E7" s="92"/>
      <c r="F7" s="92"/>
      <c r="G7" s="92"/>
      <c r="H7" s="92"/>
      <c r="I7" s="92"/>
      <c r="J7" s="92"/>
      <c r="K7" s="92"/>
    </row>
    <row r="8" spans="1:11" ht="15.75" customHeight="1">
      <c r="A8" s="64">
        <v>1</v>
      </c>
      <c r="B8" s="127" t="s">
        <v>29</v>
      </c>
      <c r="C8" s="13"/>
      <c r="D8" s="13"/>
      <c r="E8" s="13"/>
      <c r="F8" s="15"/>
      <c r="G8" s="15"/>
      <c r="H8" s="13"/>
      <c r="I8" s="13"/>
      <c r="J8" s="15"/>
      <c r="K8" s="13"/>
    </row>
    <row r="9" spans="1:11" ht="14.25" customHeight="1">
      <c r="A9" s="64">
        <v>2</v>
      </c>
      <c r="B9" s="127" t="s">
        <v>30</v>
      </c>
      <c r="C9" s="13"/>
      <c r="D9" s="13"/>
      <c r="E9" s="13"/>
      <c r="F9" s="15"/>
      <c r="G9" s="15"/>
      <c r="H9" s="13"/>
      <c r="I9" s="13"/>
      <c r="J9" s="15"/>
      <c r="K9" s="13"/>
    </row>
    <row r="10" spans="1:11" ht="14.25" customHeight="1">
      <c r="A10" s="64">
        <v>3</v>
      </c>
      <c r="B10" s="127" t="s">
        <v>31</v>
      </c>
      <c r="C10" s="13"/>
      <c r="D10" s="13"/>
      <c r="E10" s="13"/>
      <c r="F10" s="15"/>
      <c r="G10" s="15"/>
      <c r="H10" s="13"/>
      <c r="I10" s="13"/>
      <c r="J10" s="15"/>
      <c r="K10" s="13"/>
    </row>
    <row r="11" spans="1:11">
      <c r="A11" s="64"/>
      <c r="B11" s="129" t="s">
        <v>33</v>
      </c>
      <c r="C11" s="13"/>
      <c r="D11" s="13"/>
      <c r="E11" s="13"/>
      <c r="F11" s="15"/>
      <c r="G11" s="15"/>
      <c r="H11" s="13"/>
      <c r="I11" s="13"/>
      <c r="J11" s="15"/>
      <c r="K11" s="13"/>
    </row>
    <row r="12" spans="1:11">
      <c r="A12" s="8"/>
      <c r="B12" s="115"/>
      <c r="C12" s="13"/>
      <c r="D12" s="13"/>
      <c r="E12" s="13"/>
      <c r="F12" s="15"/>
      <c r="G12" s="15"/>
      <c r="H12" s="13"/>
      <c r="I12" s="13"/>
      <c r="J12" s="15"/>
      <c r="K12" s="13"/>
    </row>
    <row r="13" spans="1:11">
      <c r="A13" s="390" t="s">
        <v>50</v>
      </c>
      <c r="B13" s="391"/>
      <c r="C13" s="25">
        <f>SUM(C8:C12)</f>
        <v>0</v>
      </c>
      <c r="D13" s="25">
        <f t="shared" ref="D13:K13" si="0">SUM(D8:D12)</f>
        <v>0</v>
      </c>
      <c r="E13" s="25">
        <f t="shared" si="0"/>
        <v>0</v>
      </c>
      <c r="F13" s="25">
        <f t="shared" si="0"/>
        <v>0</v>
      </c>
      <c r="G13" s="25">
        <f t="shared" si="0"/>
        <v>0</v>
      </c>
      <c r="H13" s="25">
        <f t="shared" si="0"/>
        <v>0</v>
      </c>
      <c r="I13" s="25">
        <f t="shared" si="0"/>
        <v>0</v>
      </c>
      <c r="J13" s="25">
        <f t="shared" si="0"/>
        <v>0</v>
      </c>
      <c r="K13" s="25">
        <f t="shared" si="0"/>
        <v>0</v>
      </c>
    </row>
    <row r="14" spans="1:11" ht="13.5" customHeight="1">
      <c r="A14" s="64"/>
      <c r="B14" s="128" t="s">
        <v>48</v>
      </c>
      <c r="C14" s="13"/>
      <c r="D14" s="13"/>
      <c r="E14" s="13"/>
      <c r="F14" s="15"/>
      <c r="G14" s="15"/>
      <c r="H14" s="13"/>
      <c r="I14" s="13"/>
      <c r="J14" s="15"/>
      <c r="K14" s="13"/>
    </row>
    <row r="15" spans="1:11" ht="15" customHeight="1">
      <c r="A15" s="64"/>
      <c r="B15" s="128" t="s">
        <v>34</v>
      </c>
      <c r="C15" s="13"/>
      <c r="D15" s="13"/>
      <c r="E15" s="13"/>
      <c r="F15" s="15"/>
      <c r="G15" s="15"/>
      <c r="H15" s="13"/>
      <c r="I15" s="13"/>
      <c r="J15" s="15"/>
      <c r="K15" s="13"/>
    </row>
    <row r="16" spans="1:11" ht="15" customHeight="1">
      <c r="A16" s="64">
        <v>1</v>
      </c>
      <c r="B16" s="127" t="s">
        <v>35</v>
      </c>
      <c r="C16" s="13"/>
      <c r="D16" s="13"/>
      <c r="E16" s="13"/>
      <c r="F16" s="15"/>
      <c r="G16" s="15"/>
      <c r="H16" s="13"/>
      <c r="I16" s="13"/>
      <c r="J16" s="15"/>
      <c r="K16" s="13"/>
    </row>
    <row r="17" spans="1:11" ht="14.25" customHeight="1">
      <c r="A17" s="64">
        <v>2</v>
      </c>
      <c r="B17" s="127" t="s">
        <v>71</v>
      </c>
      <c r="C17" s="13"/>
      <c r="D17" s="13"/>
      <c r="E17" s="13"/>
      <c r="F17" s="15"/>
      <c r="G17" s="15"/>
      <c r="H17" s="13"/>
      <c r="I17" s="13"/>
      <c r="J17" s="15"/>
      <c r="K17" s="13"/>
    </row>
    <row r="18" spans="1:11" ht="17.25" customHeight="1">
      <c r="A18" s="64">
        <v>3</v>
      </c>
      <c r="B18" s="127" t="s">
        <v>72</v>
      </c>
      <c r="C18" s="13"/>
      <c r="D18" s="13"/>
      <c r="E18" s="13"/>
      <c r="F18" s="15"/>
      <c r="G18" s="15"/>
      <c r="H18" s="13"/>
      <c r="I18" s="13"/>
      <c r="J18" s="15"/>
      <c r="K18" s="13"/>
    </row>
    <row r="19" spans="1:11">
      <c r="A19" s="64"/>
      <c r="B19" s="127" t="s">
        <v>33</v>
      </c>
      <c r="C19" s="13"/>
      <c r="D19" s="13"/>
      <c r="E19" s="13"/>
      <c r="F19" s="15"/>
      <c r="G19" s="15"/>
      <c r="H19" s="13"/>
      <c r="I19" s="13"/>
      <c r="J19" s="15"/>
      <c r="K19" s="13"/>
    </row>
    <row r="20" spans="1:11">
      <c r="A20" s="64"/>
      <c r="B20" s="66"/>
      <c r="C20" s="13"/>
      <c r="D20" s="13"/>
      <c r="E20" s="13"/>
      <c r="F20" s="15"/>
      <c r="G20" s="15"/>
      <c r="H20" s="13"/>
      <c r="I20" s="13"/>
      <c r="J20" s="15"/>
      <c r="K20" s="13"/>
    </row>
    <row r="21" spans="1:11">
      <c r="A21" s="64"/>
      <c r="B21" s="66"/>
      <c r="C21" s="13"/>
      <c r="D21" s="13"/>
      <c r="E21" s="13"/>
      <c r="F21" s="15"/>
      <c r="G21" s="15"/>
      <c r="H21" s="13"/>
      <c r="I21" s="13"/>
      <c r="J21" s="15"/>
      <c r="K21" s="13"/>
    </row>
    <row r="22" spans="1:11">
      <c r="A22" s="390" t="s">
        <v>38</v>
      </c>
      <c r="B22" s="391"/>
      <c r="C22" s="25">
        <f>SUM(C16:C21)</f>
        <v>0</v>
      </c>
      <c r="D22" s="25">
        <f t="shared" ref="D22:K22" si="1">SUM(D16:D21)</f>
        <v>0</v>
      </c>
      <c r="E22" s="25">
        <f t="shared" si="1"/>
        <v>0</v>
      </c>
      <c r="F22" s="25">
        <f t="shared" si="1"/>
        <v>0</v>
      </c>
      <c r="G22" s="25">
        <f t="shared" si="1"/>
        <v>0</v>
      </c>
      <c r="H22" s="25">
        <f t="shared" si="1"/>
        <v>0</v>
      </c>
      <c r="I22" s="25">
        <f t="shared" si="1"/>
        <v>0</v>
      </c>
      <c r="J22" s="25">
        <f t="shared" si="1"/>
        <v>0</v>
      </c>
      <c r="K22" s="25">
        <f t="shared" si="1"/>
        <v>0</v>
      </c>
    </row>
    <row r="23" spans="1:11" ht="18" customHeight="1">
      <c r="A23" s="114"/>
      <c r="B23" s="113" t="s">
        <v>39</v>
      </c>
      <c r="C23" s="13"/>
      <c r="D23" s="13"/>
      <c r="E23" s="13"/>
      <c r="F23" s="15"/>
      <c r="G23" s="15"/>
      <c r="H23" s="13"/>
      <c r="I23" s="13"/>
      <c r="J23" s="15"/>
      <c r="K23" s="13"/>
    </row>
    <row r="24" spans="1:11" ht="15" customHeight="1">
      <c r="A24" s="64"/>
      <c r="B24" s="138" t="s">
        <v>40</v>
      </c>
      <c r="C24" s="13"/>
      <c r="D24" s="13"/>
      <c r="E24" s="13"/>
      <c r="F24" s="15"/>
      <c r="G24" s="15"/>
      <c r="H24" s="13"/>
      <c r="I24" s="13"/>
      <c r="J24" s="15"/>
      <c r="K24" s="13"/>
    </row>
    <row r="25" spans="1:11" ht="16.5" customHeight="1">
      <c r="A25" s="64">
        <v>1</v>
      </c>
      <c r="B25" s="127" t="s">
        <v>41</v>
      </c>
      <c r="C25" s="13"/>
      <c r="D25" s="13"/>
      <c r="E25" s="13"/>
      <c r="F25" s="15"/>
      <c r="G25" s="15"/>
      <c r="H25" s="13"/>
      <c r="I25" s="13"/>
      <c r="J25" s="15"/>
      <c r="K25" s="13"/>
    </row>
    <row r="26" spans="1:11" ht="18" customHeight="1">
      <c r="A26" s="64">
        <v>2</v>
      </c>
      <c r="B26" s="127" t="s">
        <v>42</v>
      </c>
      <c r="C26" s="26"/>
      <c r="D26" s="26"/>
      <c r="E26" s="26"/>
      <c r="F26" s="15"/>
      <c r="G26" s="15"/>
      <c r="H26" s="26"/>
      <c r="I26" s="26"/>
      <c r="J26" s="15"/>
      <c r="K26" s="25"/>
    </row>
    <row r="27" spans="1:11">
      <c r="A27" s="64"/>
      <c r="B27" s="127" t="s">
        <v>33</v>
      </c>
      <c r="C27" s="15"/>
      <c r="D27" s="15"/>
      <c r="E27" s="15"/>
      <c r="F27" s="15"/>
      <c r="G27" s="15"/>
      <c r="H27" s="15"/>
      <c r="I27" s="15"/>
      <c r="J27" s="15"/>
      <c r="K27" s="15"/>
    </row>
    <row r="28" spans="1:11">
      <c r="A28" s="8"/>
      <c r="B28" s="115"/>
      <c r="C28" s="13"/>
      <c r="D28" s="13"/>
      <c r="E28" s="13"/>
      <c r="F28" s="26"/>
      <c r="G28" s="26"/>
      <c r="H28" s="13"/>
      <c r="I28" s="13"/>
      <c r="J28" s="26"/>
      <c r="K28" s="26"/>
    </row>
    <row r="29" spans="1:11">
      <c r="A29" s="348" t="s">
        <v>43</v>
      </c>
      <c r="B29" s="417"/>
      <c r="C29" s="46">
        <f>SUM(C25:C28)</f>
        <v>0</v>
      </c>
      <c r="D29" s="46">
        <f t="shared" ref="D29:K29" si="2">SUM(D25:D28)</f>
        <v>0</v>
      </c>
      <c r="E29" s="46">
        <f t="shared" si="2"/>
        <v>0</v>
      </c>
      <c r="F29" s="46">
        <f t="shared" si="2"/>
        <v>0</v>
      </c>
      <c r="G29" s="46">
        <f t="shared" si="2"/>
        <v>0</v>
      </c>
      <c r="H29" s="46">
        <f t="shared" si="2"/>
        <v>0</v>
      </c>
      <c r="I29" s="46">
        <f t="shared" si="2"/>
        <v>0</v>
      </c>
      <c r="J29" s="46">
        <f t="shared" si="2"/>
        <v>0</v>
      </c>
      <c r="K29" s="46">
        <f t="shared" si="2"/>
        <v>0</v>
      </c>
    </row>
    <row r="30" spans="1:11">
      <c r="A30" s="348" t="s">
        <v>44</v>
      </c>
      <c r="B30" s="349"/>
      <c r="C30" s="8"/>
      <c r="D30" s="8"/>
      <c r="E30" s="8"/>
      <c r="F30" s="8"/>
      <c r="G30" s="8"/>
      <c r="H30" s="8"/>
      <c r="I30" s="8"/>
      <c r="J30" s="8"/>
      <c r="K30" s="8"/>
    </row>
    <row r="31" spans="1:11">
      <c r="A31" s="415" t="s">
        <v>45</v>
      </c>
      <c r="B31" s="416"/>
      <c r="C31" s="134">
        <f>SUM(C13:C14,C22:C23,C29)</f>
        <v>0</v>
      </c>
      <c r="D31" s="134">
        <f t="shared" ref="D31:K31" si="3">SUM(D13:D14,D22:D23,D29)</f>
        <v>0</v>
      </c>
      <c r="E31" s="134">
        <f t="shared" si="3"/>
        <v>0</v>
      </c>
      <c r="F31" s="134">
        <f t="shared" si="3"/>
        <v>0</v>
      </c>
      <c r="G31" s="134">
        <f t="shared" si="3"/>
        <v>0</v>
      </c>
      <c r="H31" s="134">
        <f t="shared" si="3"/>
        <v>0</v>
      </c>
      <c r="I31" s="134">
        <f t="shared" si="3"/>
        <v>0</v>
      </c>
      <c r="J31" s="134">
        <f t="shared" si="3"/>
        <v>0</v>
      </c>
      <c r="K31" s="134">
        <f t="shared" si="3"/>
        <v>0</v>
      </c>
    </row>
  </sheetData>
  <mergeCells count="20">
    <mergeCell ref="I5:I6"/>
    <mergeCell ref="J5:J6"/>
    <mergeCell ref="K5:K6"/>
    <mergeCell ref="A1:K1"/>
    <mergeCell ref="A2:A6"/>
    <mergeCell ref="B2:B6"/>
    <mergeCell ref="C2:K2"/>
    <mergeCell ref="C3:C6"/>
    <mergeCell ref="D3:G4"/>
    <mergeCell ref="H3:K4"/>
    <mergeCell ref="A31:B31"/>
    <mergeCell ref="G5:G6"/>
    <mergeCell ref="H5:H6"/>
    <mergeCell ref="A13:B13"/>
    <mergeCell ref="D5:D6"/>
    <mergeCell ref="E5:E6"/>
    <mergeCell ref="F5:F6"/>
    <mergeCell ref="A22:B22"/>
    <mergeCell ref="A29:B29"/>
    <mergeCell ref="A30:B30"/>
  </mergeCells>
  <phoneticPr fontId="45" type="noConversion"/>
  <pageMargins left="0.59055118110236227" right="0.39370078740157483" top="0.39370078740157483" bottom="0.39370078740157483" header="0" footer="0"/>
  <pageSetup paperSize="9" orientation="landscape" horizontalDpi="300" verticalDpi="30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>
  <dimension ref="A1:J29"/>
  <sheetViews>
    <sheetView topLeftCell="A4" zoomScale="75" zoomScaleNormal="75" workbookViewId="0">
      <selection activeCell="C20" sqref="C20:J20"/>
    </sheetView>
  </sheetViews>
  <sheetFormatPr defaultRowHeight="15"/>
  <cols>
    <col min="1" max="1" width="4.7109375" customWidth="1"/>
    <col min="2" max="2" width="27.85546875" customWidth="1"/>
    <col min="3" max="6" width="12.7109375" customWidth="1"/>
    <col min="7" max="7" width="10.42578125" customWidth="1"/>
    <col min="8" max="8" width="9.7109375" customWidth="1"/>
    <col min="9" max="9" width="10.85546875" customWidth="1"/>
    <col min="10" max="10" width="13.7109375" customWidth="1"/>
  </cols>
  <sheetData>
    <row r="1" spans="1:10">
      <c r="A1" s="307" t="s">
        <v>221</v>
      </c>
      <c r="B1" s="308"/>
      <c r="C1" s="308"/>
      <c r="D1" s="308"/>
      <c r="E1" s="308"/>
      <c r="F1" s="308"/>
      <c r="G1" s="308"/>
      <c r="H1" s="308"/>
      <c r="I1" s="308"/>
      <c r="J1" s="308"/>
    </row>
    <row r="2" spans="1:10" ht="28.15" customHeight="1">
      <c r="A2" s="302" t="s">
        <v>99</v>
      </c>
      <c r="B2" s="302" t="s">
        <v>13</v>
      </c>
      <c r="C2" s="271" t="s">
        <v>222</v>
      </c>
      <c r="D2" s="272"/>
      <c r="E2" s="272"/>
      <c r="F2" s="272"/>
      <c r="G2" s="271" t="s">
        <v>223</v>
      </c>
      <c r="H2" s="272"/>
      <c r="I2" s="272"/>
      <c r="J2" s="272"/>
    </row>
    <row r="3" spans="1:10" ht="60.75" customHeight="1">
      <c r="A3" s="303"/>
      <c r="B3" s="303"/>
      <c r="C3" s="302" t="s">
        <v>224</v>
      </c>
      <c r="D3" s="303"/>
      <c r="E3" s="302" t="s">
        <v>225</v>
      </c>
      <c r="F3" s="303"/>
      <c r="G3" s="299" t="s">
        <v>226</v>
      </c>
      <c r="H3" s="299" t="s">
        <v>227</v>
      </c>
      <c r="I3" s="299" t="s">
        <v>228</v>
      </c>
      <c r="J3" s="299" t="s">
        <v>229</v>
      </c>
    </row>
    <row r="4" spans="1:10" ht="15" customHeight="1">
      <c r="A4" s="303"/>
      <c r="B4" s="303"/>
      <c r="C4" s="302" t="s">
        <v>230</v>
      </c>
      <c r="D4" s="302" t="s">
        <v>231</v>
      </c>
      <c r="E4" s="302" t="s">
        <v>230</v>
      </c>
      <c r="F4" s="302" t="s">
        <v>231</v>
      </c>
      <c r="G4" s="300"/>
      <c r="H4" s="300"/>
      <c r="I4" s="300"/>
      <c r="J4" s="300"/>
    </row>
    <row r="5" spans="1:10">
      <c r="A5" s="303"/>
      <c r="B5" s="303"/>
      <c r="C5" s="303"/>
      <c r="D5" s="303"/>
      <c r="E5" s="303"/>
      <c r="F5" s="303"/>
      <c r="G5" s="300"/>
      <c r="H5" s="300"/>
      <c r="I5" s="300"/>
      <c r="J5" s="300"/>
    </row>
    <row r="6" spans="1:10" ht="33" customHeight="1">
      <c r="B6" s="128" t="s">
        <v>47</v>
      </c>
      <c r="C6" s="18"/>
      <c r="D6" s="15"/>
      <c r="E6" s="18"/>
      <c r="F6" s="15"/>
      <c r="G6" s="12"/>
      <c r="H6" s="15"/>
      <c r="I6" s="15"/>
      <c r="J6" s="28"/>
    </row>
    <row r="7" spans="1:10">
      <c r="A7" s="64">
        <v>1</v>
      </c>
      <c r="B7" s="127" t="s">
        <v>29</v>
      </c>
      <c r="C7" s="18"/>
      <c r="D7" s="13"/>
      <c r="E7" s="18"/>
      <c r="F7" s="13"/>
      <c r="G7" s="12"/>
      <c r="H7" s="13"/>
      <c r="I7" s="13"/>
      <c r="J7" s="20"/>
    </row>
    <row r="8" spans="1:10">
      <c r="A8" s="64">
        <v>2</v>
      </c>
      <c r="B8" s="127" t="s">
        <v>30</v>
      </c>
      <c r="C8" s="41"/>
      <c r="D8" s="41"/>
      <c r="E8" s="41"/>
      <c r="F8" s="41"/>
      <c r="G8" s="41"/>
      <c r="H8" s="13"/>
      <c r="I8" s="13"/>
      <c r="J8" s="21"/>
    </row>
    <row r="9" spans="1:10">
      <c r="A9" s="64">
        <v>3</v>
      </c>
      <c r="B9" s="127" t="s">
        <v>31</v>
      </c>
      <c r="C9" s="41"/>
      <c r="D9" s="41"/>
      <c r="E9" s="41"/>
      <c r="F9" s="41"/>
      <c r="G9" s="41"/>
      <c r="H9" s="13"/>
      <c r="I9" s="13"/>
      <c r="J9" s="21"/>
    </row>
    <row r="10" spans="1:10">
      <c r="A10" s="64"/>
      <c r="B10" s="129" t="s">
        <v>33</v>
      </c>
      <c r="C10" s="41"/>
      <c r="D10" s="41"/>
      <c r="E10" s="41"/>
      <c r="F10" s="41"/>
      <c r="G10" s="41"/>
      <c r="H10" s="13"/>
      <c r="I10" s="13"/>
      <c r="J10" s="21"/>
    </row>
    <row r="11" spans="1:10">
      <c r="A11" s="8"/>
      <c r="B11" s="115"/>
      <c r="C11" s="41"/>
      <c r="D11" s="41"/>
      <c r="E11" s="41"/>
      <c r="F11" s="41"/>
      <c r="G11" s="15"/>
      <c r="H11" s="13"/>
      <c r="I11" s="13"/>
      <c r="J11" s="20"/>
    </row>
    <row r="12" spans="1:10" ht="27" customHeight="1">
      <c r="A12" s="390" t="s">
        <v>50</v>
      </c>
      <c r="B12" s="391"/>
      <c r="C12" s="42">
        <f>SUM(C7:C11)</f>
        <v>0</v>
      </c>
      <c r="D12" s="42">
        <f t="shared" ref="D12:J12" si="0">SUM(D7:D11)</f>
        <v>0</v>
      </c>
      <c r="E12" s="42">
        <f t="shared" si="0"/>
        <v>0</v>
      </c>
      <c r="F12" s="42">
        <f t="shared" si="0"/>
        <v>0</v>
      </c>
      <c r="G12" s="42">
        <f t="shared" si="0"/>
        <v>0</v>
      </c>
      <c r="H12" s="42">
        <f t="shared" si="0"/>
        <v>0</v>
      </c>
      <c r="I12" s="42">
        <f t="shared" si="0"/>
        <v>0</v>
      </c>
      <c r="J12" s="42">
        <f t="shared" si="0"/>
        <v>0</v>
      </c>
    </row>
    <row r="13" spans="1:10" ht="15" customHeight="1">
      <c r="A13" s="64"/>
      <c r="B13" s="128" t="s">
        <v>48</v>
      </c>
      <c r="C13" s="41"/>
      <c r="D13" s="41"/>
      <c r="E13" s="41"/>
      <c r="F13" s="41"/>
      <c r="G13" s="15"/>
      <c r="H13" s="13"/>
      <c r="I13" s="13"/>
      <c r="J13" s="21"/>
    </row>
    <row r="14" spans="1:10">
      <c r="A14" s="64"/>
      <c r="B14" s="128" t="s">
        <v>34</v>
      </c>
      <c r="C14" s="41"/>
      <c r="D14" s="41"/>
      <c r="E14" s="41"/>
      <c r="F14" s="41"/>
      <c r="G14" s="12"/>
      <c r="H14" s="13"/>
      <c r="I14" s="13"/>
      <c r="J14" s="20"/>
    </row>
    <row r="15" spans="1:10">
      <c r="A15" s="64">
        <v>1</v>
      </c>
      <c r="B15" s="127" t="s">
        <v>35</v>
      </c>
      <c r="C15" s="41"/>
      <c r="D15" s="41"/>
      <c r="E15" s="41"/>
      <c r="F15" s="41"/>
      <c r="G15" s="41"/>
      <c r="H15" s="13"/>
      <c r="I15" s="13"/>
      <c r="J15" s="21"/>
    </row>
    <row r="16" spans="1:10">
      <c r="A16" s="64">
        <v>2</v>
      </c>
      <c r="B16" s="127" t="s">
        <v>71</v>
      </c>
      <c r="C16" s="41"/>
      <c r="D16" s="41"/>
      <c r="E16" s="41"/>
      <c r="F16" s="41"/>
      <c r="G16" s="15"/>
      <c r="H16" s="13"/>
      <c r="I16" s="13"/>
      <c r="J16" s="21"/>
    </row>
    <row r="17" spans="1:10">
      <c r="A17" s="64">
        <v>3</v>
      </c>
      <c r="B17" s="127" t="s">
        <v>72</v>
      </c>
      <c r="C17" s="41"/>
      <c r="D17" s="41"/>
      <c r="E17" s="41"/>
      <c r="F17" s="41"/>
      <c r="G17" s="15"/>
      <c r="H17" s="13"/>
      <c r="I17" s="13"/>
      <c r="J17" s="20"/>
    </row>
    <row r="18" spans="1:10">
      <c r="A18" s="64"/>
      <c r="B18" s="127" t="s">
        <v>33</v>
      </c>
      <c r="C18" s="41"/>
      <c r="D18" s="41"/>
      <c r="E18" s="41"/>
      <c r="F18" s="41"/>
      <c r="G18" s="15"/>
      <c r="H18" s="13"/>
      <c r="I18" s="13"/>
      <c r="J18" s="20"/>
    </row>
    <row r="19" spans="1:10">
      <c r="A19" s="64"/>
      <c r="B19" s="66"/>
      <c r="C19" s="41"/>
      <c r="D19" s="41"/>
      <c r="E19" s="41"/>
      <c r="F19" s="41"/>
      <c r="G19" s="12"/>
      <c r="H19" s="13"/>
      <c r="I19" s="13"/>
      <c r="J19" s="20"/>
    </row>
    <row r="20" spans="1:10">
      <c r="A20" s="390" t="s">
        <v>38</v>
      </c>
      <c r="B20" s="391"/>
      <c r="C20" s="42">
        <f>SUM(C15:C19)</f>
        <v>0</v>
      </c>
      <c r="D20" s="42">
        <f t="shared" ref="D20:J20" si="1">SUM(D15:D19)</f>
        <v>0</v>
      </c>
      <c r="E20" s="42">
        <f t="shared" si="1"/>
        <v>0</v>
      </c>
      <c r="F20" s="42">
        <f t="shared" si="1"/>
        <v>0</v>
      </c>
      <c r="G20" s="42">
        <f t="shared" si="1"/>
        <v>0</v>
      </c>
      <c r="H20" s="42">
        <f t="shared" si="1"/>
        <v>0</v>
      </c>
      <c r="I20" s="42">
        <f t="shared" si="1"/>
        <v>0</v>
      </c>
      <c r="J20" s="42">
        <f t="shared" si="1"/>
        <v>0</v>
      </c>
    </row>
    <row r="21" spans="1:10" ht="17.25" customHeight="1">
      <c r="A21" s="114"/>
      <c r="B21" s="113" t="s">
        <v>39</v>
      </c>
      <c r="C21" s="41"/>
      <c r="D21" s="41"/>
      <c r="E21" s="41"/>
      <c r="F21" s="41"/>
      <c r="G21" s="41"/>
      <c r="H21" s="13"/>
      <c r="I21" s="13"/>
      <c r="J21" s="21"/>
    </row>
    <row r="22" spans="1:10">
      <c r="A22" s="64"/>
      <c r="B22" s="138" t="s">
        <v>40</v>
      </c>
      <c r="C22" s="41"/>
      <c r="D22" s="41"/>
      <c r="E22" s="41"/>
      <c r="F22" s="41"/>
      <c r="G22" s="41"/>
      <c r="H22" s="13"/>
      <c r="I22" s="13"/>
      <c r="J22" s="21"/>
    </row>
    <row r="23" spans="1:10">
      <c r="A23" s="64">
        <v>1</v>
      </c>
      <c r="B23" s="127" t="s">
        <v>41</v>
      </c>
      <c r="C23" s="41"/>
      <c r="D23" s="41"/>
      <c r="E23" s="41"/>
      <c r="F23" s="41"/>
      <c r="G23" s="41"/>
      <c r="H23" s="13"/>
      <c r="I23" s="13"/>
      <c r="J23" s="21"/>
    </row>
    <row r="24" spans="1:10">
      <c r="A24" s="64">
        <v>2</v>
      </c>
      <c r="B24" s="127" t="s">
        <v>42</v>
      </c>
      <c r="C24" s="42"/>
      <c r="D24" s="42"/>
      <c r="E24" s="42"/>
      <c r="F24" s="42"/>
      <c r="G24" s="26"/>
      <c r="H24" s="26"/>
      <c r="I24" s="26"/>
      <c r="J24" s="29"/>
    </row>
    <row r="25" spans="1:10">
      <c r="A25" s="64"/>
      <c r="B25" s="127" t="s">
        <v>33</v>
      </c>
      <c r="C25" s="12"/>
      <c r="D25" s="12"/>
      <c r="E25" s="12"/>
      <c r="F25" s="12"/>
      <c r="G25" s="15"/>
      <c r="H25" s="15"/>
      <c r="I25" s="15"/>
      <c r="J25" s="15"/>
    </row>
    <row r="26" spans="1:10">
      <c r="A26" s="8"/>
      <c r="B26" s="115"/>
      <c r="C26" s="41"/>
      <c r="D26" s="41"/>
      <c r="E26" s="41"/>
      <c r="F26" s="41"/>
      <c r="G26" s="15"/>
      <c r="H26" s="15"/>
      <c r="I26" s="15"/>
      <c r="J26" s="15"/>
    </row>
    <row r="27" spans="1:10" ht="16.5" customHeight="1">
      <c r="A27" s="348" t="s">
        <v>43</v>
      </c>
      <c r="B27" s="417"/>
      <c r="C27" s="46">
        <f>SUM(C23:C26)</f>
        <v>0</v>
      </c>
      <c r="D27" s="46">
        <f t="shared" ref="D27:J27" si="2">SUM(D23:D26)</f>
        <v>0</v>
      </c>
      <c r="E27" s="46">
        <f t="shared" si="2"/>
        <v>0</v>
      </c>
      <c r="F27" s="46">
        <f t="shared" si="2"/>
        <v>0</v>
      </c>
      <c r="G27" s="46">
        <f t="shared" si="2"/>
        <v>0</v>
      </c>
      <c r="H27" s="46">
        <f t="shared" si="2"/>
        <v>0</v>
      </c>
      <c r="I27" s="46">
        <f t="shared" si="2"/>
        <v>0</v>
      </c>
      <c r="J27" s="46">
        <f t="shared" si="2"/>
        <v>0</v>
      </c>
    </row>
    <row r="28" spans="1:10" ht="25.5" customHeight="1">
      <c r="A28" s="348" t="s">
        <v>44</v>
      </c>
      <c r="B28" s="349"/>
      <c r="C28" s="8"/>
      <c r="D28" s="8"/>
      <c r="E28" s="8"/>
      <c r="F28" s="8"/>
      <c r="G28" s="8"/>
      <c r="H28" s="8"/>
      <c r="I28" s="8"/>
      <c r="J28" s="8"/>
    </row>
    <row r="29" spans="1:10" ht="15" customHeight="1">
      <c r="A29" s="415" t="s">
        <v>45</v>
      </c>
      <c r="B29" s="416"/>
      <c r="C29" s="134">
        <f>SUM(C12:C13,C20:C21,C27)</f>
        <v>0</v>
      </c>
      <c r="D29" s="134">
        <f t="shared" ref="D29:J29" si="3">SUM(D12:D13,D20:D21,D27)</f>
        <v>0</v>
      </c>
      <c r="E29" s="134">
        <f t="shared" si="3"/>
        <v>0</v>
      </c>
      <c r="F29" s="134">
        <f t="shared" si="3"/>
        <v>0</v>
      </c>
      <c r="G29" s="134">
        <f t="shared" si="3"/>
        <v>0</v>
      </c>
      <c r="H29" s="134">
        <f t="shared" si="3"/>
        <v>0</v>
      </c>
      <c r="I29" s="134">
        <f t="shared" si="3"/>
        <v>0</v>
      </c>
      <c r="J29" s="134">
        <f t="shared" si="3"/>
        <v>0</v>
      </c>
    </row>
  </sheetData>
  <mergeCells count="20">
    <mergeCell ref="I3:I5"/>
    <mergeCell ref="F4:F5"/>
    <mergeCell ref="A1:J1"/>
    <mergeCell ref="A2:A5"/>
    <mergeCell ref="B2:B5"/>
    <mergeCell ref="E3:F3"/>
    <mergeCell ref="C2:F2"/>
    <mergeCell ref="E4:E5"/>
    <mergeCell ref="C3:D3"/>
    <mergeCell ref="G3:G5"/>
    <mergeCell ref="G2:J2"/>
    <mergeCell ref="J3:J5"/>
    <mergeCell ref="A28:B28"/>
    <mergeCell ref="A29:B29"/>
    <mergeCell ref="H3:H5"/>
    <mergeCell ref="D4:D5"/>
    <mergeCell ref="A27:B27"/>
    <mergeCell ref="C4:C5"/>
    <mergeCell ref="A12:B12"/>
    <mergeCell ref="A20:B20"/>
  </mergeCells>
  <phoneticPr fontId="0" type="noConversion"/>
  <pageMargins left="0.59055118110236227" right="0.39370078740157483" top="0.39370078740157483" bottom="0.39370078740157483" header="0" footer="0"/>
  <pageSetup paperSize="9" orientation="landscape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>
  <dimension ref="A1:I30"/>
  <sheetViews>
    <sheetView zoomScale="75" zoomScaleNormal="75" workbookViewId="0">
      <selection activeCell="F3" sqref="F3:G3"/>
    </sheetView>
  </sheetViews>
  <sheetFormatPr defaultRowHeight="15"/>
  <cols>
    <col min="1" max="1" width="4.7109375" customWidth="1"/>
    <col min="2" max="2" width="31.42578125" customWidth="1"/>
    <col min="3" max="3" width="15.7109375" customWidth="1"/>
    <col min="4" max="4" width="12.7109375" customWidth="1"/>
    <col min="5" max="5" width="15" customWidth="1"/>
    <col min="6" max="6" width="13.28515625" customWidth="1"/>
    <col min="7" max="7" width="12.7109375" customWidth="1"/>
    <col min="8" max="8" width="16.7109375" customWidth="1"/>
    <col min="9" max="9" width="10.28515625" customWidth="1"/>
  </cols>
  <sheetData>
    <row r="1" spans="1:9">
      <c r="A1" s="307" t="s">
        <v>235</v>
      </c>
      <c r="B1" s="308"/>
      <c r="C1" s="308"/>
      <c r="D1" s="308"/>
      <c r="E1" s="308"/>
      <c r="F1" s="308"/>
      <c r="G1" s="308"/>
      <c r="H1" s="308"/>
      <c r="I1" s="308"/>
    </row>
    <row r="2" spans="1:9" ht="18" customHeight="1">
      <c r="A2" s="260" t="s">
        <v>99</v>
      </c>
      <c r="B2" s="260" t="s">
        <v>236</v>
      </c>
      <c r="C2" s="375" t="s">
        <v>237</v>
      </c>
      <c r="D2" s="376"/>
      <c r="E2" s="376"/>
      <c r="F2" s="376"/>
      <c r="G2" s="376"/>
      <c r="H2" s="376"/>
      <c r="I2" s="376"/>
    </row>
    <row r="3" spans="1:9" ht="18" customHeight="1">
      <c r="A3" s="261"/>
      <c r="B3" s="261"/>
      <c r="C3" s="302" t="s">
        <v>238</v>
      </c>
      <c r="D3" s="303"/>
      <c r="E3" s="303"/>
      <c r="F3" s="302" t="s">
        <v>427</v>
      </c>
      <c r="G3" s="303"/>
      <c r="H3" s="302" t="s">
        <v>239</v>
      </c>
      <c r="I3" s="379" t="s">
        <v>426</v>
      </c>
    </row>
    <row r="4" spans="1:9" ht="18" customHeight="1">
      <c r="A4" s="261"/>
      <c r="B4" s="261"/>
      <c r="C4" s="302" t="s">
        <v>147</v>
      </c>
      <c r="D4" s="302" t="s">
        <v>240</v>
      </c>
      <c r="E4" s="302" t="s">
        <v>241</v>
      </c>
      <c r="F4" s="302" t="s">
        <v>147</v>
      </c>
      <c r="G4" s="260" t="s">
        <v>242</v>
      </c>
      <c r="H4" s="303"/>
      <c r="I4" s="379"/>
    </row>
    <row r="5" spans="1:9" ht="18" customHeight="1">
      <c r="A5" s="262"/>
      <c r="B5" s="262"/>
      <c r="C5" s="303"/>
      <c r="D5" s="303"/>
      <c r="E5" s="303"/>
      <c r="F5" s="303"/>
      <c r="G5" s="324"/>
      <c r="H5" s="303"/>
      <c r="I5" s="379"/>
    </row>
    <row r="6" spans="1:9" ht="30" customHeight="1">
      <c r="B6" s="128" t="s">
        <v>47</v>
      </c>
      <c r="C6" s="8"/>
      <c r="D6" s="8"/>
      <c r="E6" s="8"/>
      <c r="F6" s="8"/>
      <c r="G6" s="8"/>
      <c r="H6" s="8"/>
      <c r="I6" s="8"/>
    </row>
    <row r="7" spans="1:9">
      <c r="A7" s="64">
        <v>1</v>
      </c>
      <c r="B7" s="127" t="s">
        <v>29</v>
      </c>
      <c r="C7" s="13"/>
      <c r="D7" s="50"/>
      <c r="E7" s="50"/>
      <c r="F7" s="13"/>
      <c r="G7" s="41"/>
      <c r="H7" s="41"/>
      <c r="I7" s="41"/>
    </row>
    <row r="8" spans="1:9">
      <c r="A8" s="64">
        <v>2</v>
      </c>
      <c r="B8" s="127" t="s">
        <v>30</v>
      </c>
      <c r="C8" s="13"/>
      <c r="D8" s="50"/>
      <c r="E8" s="50"/>
      <c r="F8" s="13"/>
      <c r="G8" s="41"/>
      <c r="H8" s="41"/>
      <c r="I8" s="41"/>
    </row>
    <row r="9" spans="1:9">
      <c r="A9" s="64">
        <v>3</v>
      </c>
      <c r="B9" s="127" t="s">
        <v>31</v>
      </c>
      <c r="C9" s="13"/>
      <c r="D9" s="13"/>
      <c r="E9" s="50"/>
      <c r="F9" s="13"/>
      <c r="G9" s="41"/>
      <c r="H9" s="41"/>
      <c r="I9" s="41"/>
    </row>
    <row r="10" spans="1:9">
      <c r="A10" s="64"/>
      <c r="B10" s="129" t="s">
        <v>33</v>
      </c>
      <c r="C10" s="13"/>
      <c r="D10" s="50"/>
      <c r="E10" s="50"/>
      <c r="F10" s="13"/>
      <c r="G10" s="41"/>
      <c r="H10" s="41"/>
      <c r="I10" s="41"/>
    </row>
    <row r="11" spans="1:9">
      <c r="A11" s="8"/>
      <c r="B11" s="115"/>
      <c r="C11" s="13"/>
      <c r="D11" s="50"/>
      <c r="E11" s="50"/>
      <c r="F11" s="13"/>
      <c r="G11" s="41"/>
      <c r="H11" s="41"/>
      <c r="I11" s="41"/>
    </row>
    <row r="12" spans="1:9" ht="30.75" customHeight="1">
      <c r="A12" s="390" t="s">
        <v>50</v>
      </c>
      <c r="B12" s="391"/>
      <c r="C12" s="25">
        <f t="shared" ref="C12:I12" si="0">SUM(C7:C11)</f>
        <v>0</v>
      </c>
      <c r="D12" s="25">
        <f t="shared" si="0"/>
        <v>0</v>
      </c>
      <c r="E12" s="25">
        <f t="shared" si="0"/>
        <v>0</v>
      </c>
      <c r="F12" s="25">
        <f t="shared" si="0"/>
        <v>0</v>
      </c>
      <c r="G12" s="25">
        <f t="shared" si="0"/>
        <v>0</v>
      </c>
      <c r="H12" s="25">
        <f t="shared" si="0"/>
        <v>0</v>
      </c>
      <c r="I12" s="25">
        <f t="shared" si="0"/>
        <v>0</v>
      </c>
    </row>
    <row r="13" spans="1:9">
      <c r="A13" s="64"/>
      <c r="B13" s="128" t="s">
        <v>48</v>
      </c>
      <c r="C13" s="13"/>
      <c r="D13" s="13"/>
      <c r="E13" s="50"/>
      <c r="F13" s="13"/>
      <c r="G13" s="41"/>
      <c r="H13" s="41"/>
      <c r="I13" s="41"/>
    </row>
    <row r="14" spans="1:9">
      <c r="A14" s="64"/>
      <c r="B14" s="128" t="s">
        <v>34</v>
      </c>
      <c r="C14" s="13"/>
      <c r="D14" s="50"/>
      <c r="E14" s="50"/>
      <c r="F14" s="13"/>
      <c r="G14" s="41"/>
      <c r="H14" s="41"/>
      <c r="I14" s="41"/>
    </row>
    <row r="15" spans="1:9">
      <c r="A15" s="64">
        <v>1</v>
      </c>
      <c r="B15" s="127" t="s">
        <v>35</v>
      </c>
      <c r="C15" s="13"/>
      <c r="D15" s="50"/>
      <c r="E15" s="50"/>
      <c r="F15" s="13"/>
      <c r="G15" s="41"/>
      <c r="H15" s="41"/>
      <c r="I15" s="41"/>
    </row>
    <row r="16" spans="1:9">
      <c r="A16" s="64">
        <v>2</v>
      </c>
      <c r="B16" s="127" t="s">
        <v>71</v>
      </c>
      <c r="C16" s="13"/>
      <c r="D16" s="50"/>
      <c r="E16" s="50"/>
      <c r="F16" s="13"/>
      <c r="G16" s="41"/>
      <c r="H16" s="41"/>
      <c r="I16" s="41"/>
    </row>
    <row r="17" spans="1:9">
      <c r="A17" s="64">
        <v>3</v>
      </c>
      <c r="B17" s="127" t="s">
        <v>72</v>
      </c>
      <c r="C17" s="13"/>
      <c r="D17" s="13"/>
      <c r="E17" s="50"/>
      <c r="F17" s="13"/>
      <c r="G17" s="41"/>
      <c r="H17" s="41"/>
      <c r="I17" s="41"/>
    </row>
    <row r="18" spans="1:9">
      <c r="A18" s="64"/>
      <c r="B18" s="127" t="s">
        <v>33</v>
      </c>
      <c r="C18" s="13"/>
      <c r="D18" s="13"/>
      <c r="E18" s="13"/>
      <c r="F18" s="13"/>
      <c r="G18" s="41"/>
      <c r="H18" s="41"/>
      <c r="I18" s="41"/>
    </row>
    <row r="19" spans="1:9">
      <c r="A19" s="64"/>
      <c r="B19" s="66"/>
      <c r="C19" s="13"/>
      <c r="D19" s="13"/>
      <c r="E19" s="13"/>
      <c r="F19" s="13"/>
      <c r="G19" s="41"/>
      <c r="H19" s="41"/>
      <c r="I19" s="41"/>
    </row>
    <row r="20" spans="1:9">
      <c r="A20" s="64"/>
      <c r="B20" s="66"/>
      <c r="C20" s="85"/>
      <c r="D20" s="124"/>
      <c r="E20" s="85"/>
      <c r="F20" s="85"/>
      <c r="G20" s="41"/>
      <c r="H20" s="41"/>
      <c r="I20" s="41"/>
    </row>
    <row r="21" spans="1:9" ht="15" customHeight="1">
      <c r="A21" s="390" t="s">
        <v>38</v>
      </c>
      <c r="B21" s="391"/>
      <c r="C21" s="25">
        <f>SUM(C15:C20)</f>
        <v>0</v>
      </c>
      <c r="D21" s="25">
        <f t="shared" ref="D21:I21" si="1">SUM(D15:D20)</f>
        <v>0</v>
      </c>
      <c r="E21" s="25">
        <f t="shared" si="1"/>
        <v>0</v>
      </c>
      <c r="F21" s="25">
        <f t="shared" si="1"/>
        <v>0</v>
      </c>
      <c r="G21" s="25">
        <f t="shared" si="1"/>
        <v>0</v>
      </c>
      <c r="H21" s="25">
        <f t="shared" si="1"/>
        <v>0</v>
      </c>
      <c r="I21" s="25">
        <f t="shared" si="1"/>
        <v>0</v>
      </c>
    </row>
    <row r="22" spans="1:9" ht="15.75" customHeight="1">
      <c r="A22" s="114"/>
      <c r="B22" s="113" t="s">
        <v>39</v>
      </c>
      <c r="C22" s="13"/>
      <c r="D22" s="13"/>
      <c r="E22" s="50"/>
      <c r="F22" s="13"/>
      <c r="G22" s="41"/>
      <c r="H22" s="41"/>
      <c r="I22" s="41"/>
    </row>
    <row r="23" spans="1:9">
      <c r="A23" s="64"/>
      <c r="B23" s="138" t="s">
        <v>40</v>
      </c>
      <c r="C23" s="13"/>
      <c r="D23" s="125"/>
      <c r="E23" s="13"/>
      <c r="F23" s="13"/>
      <c r="G23" s="41"/>
      <c r="H23" s="41"/>
      <c r="I23" s="41"/>
    </row>
    <row r="24" spans="1:9">
      <c r="A24" s="64">
        <v>1</v>
      </c>
      <c r="B24" s="127" t="s">
        <v>41</v>
      </c>
      <c r="C24" s="13"/>
      <c r="D24" s="13"/>
      <c r="E24" s="50"/>
      <c r="F24" s="13"/>
      <c r="G24" s="41"/>
      <c r="H24" s="41"/>
      <c r="I24" s="41"/>
    </row>
    <row r="25" spans="1:9">
      <c r="A25" s="64">
        <v>2</v>
      </c>
      <c r="B25" s="127" t="s">
        <v>42</v>
      </c>
      <c r="C25" s="26"/>
      <c r="D25" s="24"/>
      <c r="E25" s="24"/>
      <c r="F25" s="26"/>
      <c r="G25" s="41"/>
      <c r="H25" s="41"/>
      <c r="I25" s="41"/>
    </row>
    <row r="26" spans="1:9">
      <c r="A26" s="64"/>
      <c r="B26" s="127" t="s">
        <v>33</v>
      </c>
      <c r="C26" s="15"/>
      <c r="D26" s="25"/>
      <c r="E26" s="25"/>
      <c r="F26" s="15"/>
      <c r="G26" s="41"/>
      <c r="H26" s="41"/>
      <c r="I26" s="41"/>
    </row>
    <row r="27" spans="1:9">
      <c r="A27" s="8"/>
      <c r="B27" s="115"/>
      <c r="C27" s="13"/>
      <c r="D27" s="13"/>
      <c r="E27" s="50"/>
      <c r="F27" s="13"/>
      <c r="G27" s="41"/>
      <c r="H27" s="41"/>
      <c r="I27" s="41"/>
    </row>
    <row r="28" spans="1:9" ht="15.75" customHeight="1">
      <c r="A28" s="348" t="s">
        <v>43</v>
      </c>
      <c r="B28" s="417"/>
      <c r="C28" s="46">
        <f>SUM(C24:C27)</f>
        <v>0</v>
      </c>
      <c r="D28" s="46">
        <f t="shared" ref="D28:I28" si="2">SUM(D24:D27)</f>
        <v>0</v>
      </c>
      <c r="E28" s="46">
        <f t="shared" si="2"/>
        <v>0</v>
      </c>
      <c r="F28" s="46">
        <f t="shared" si="2"/>
        <v>0</v>
      </c>
      <c r="G28" s="46">
        <f t="shared" si="2"/>
        <v>0</v>
      </c>
      <c r="H28" s="46">
        <f t="shared" si="2"/>
        <v>0</v>
      </c>
      <c r="I28" s="46">
        <f t="shared" si="2"/>
        <v>0</v>
      </c>
    </row>
    <row r="29" spans="1:9" ht="30" customHeight="1">
      <c r="A29" s="348" t="s">
        <v>44</v>
      </c>
      <c r="B29" s="349"/>
      <c r="C29" s="8"/>
      <c r="D29" s="8"/>
      <c r="E29" s="8"/>
      <c r="F29" s="8"/>
      <c r="G29" s="8"/>
      <c r="H29" s="8"/>
      <c r="I29" s="8"/>
    </row>
    <row r="30" spans="1:9" ht="15" customHeight="1">
      <c r="A30" s="415" t="s">
        <v>45</v>
      </c>
      <c r="B30" s="416"/>
      <c r="C30" s="134">
        <f>SUM(C12,C13,C21,C22,C28)</f>
        <v>0</v>
      </c>
      <c r="D30" s="134">
        <f t="shared" ref="D30:I30" si="3">SUM(D12,D13,D21,D22,D28)</f>
        <v>0</v>
      </c>
      <c r="E30" s="134">
        <f t="shared" si="3"/>
        <v>0</v>
      </c>
      <c r="F30" s="134">
        <f t="shared" si="3"/>
        <v>0</v>
      </c>
      <c r="G30" s="134">
        <f t="shared" si="3"/>
        <v>0</v>
      </c>
      <c r="H30" s="134">
        <f t="shared" si="3"/>
        <v>0</v>
      </c>
      <c r="I30" s="134">
        <f t="shared" si="3"/>
        <v>0</v>
      </c>
    </row>
  </sheetData>
  <mergeCells count="18">
    <mergeCell ref="A1:I1"/>
    <mergeCell ref="A2:A5"/>
    <mergeCell ref="B2:B5"/>
    <mergeCell ref="G4:G5"/>
    <mergeCell ref="H3:H5"/>
    <mergeCell ref="I3:I5"/>
    <mergeCell ref="C4:C5"/>
    <mergeCell ref="D4:D5"/>
    <mergeCell ref="E4:E5"/>
    <mergeCell ref="A21:B21"/>
    <mergeCell ref="A29:B29"/>
    <mergeCell ref="A30:B30"/>
    <mergeCell ref="C2:I2"/>
    <mergeCell ref="C3:E3"/>
    <mergeCell ref="F3:G3"/>
    <mergeCell ref="A28:B28"/>
    <mergeCell ref="F4:F5"/>
    <mergeCell ref="A12:B12"/>
  </mergeCells>
  <phoneticPr fontId="0" type="noConversion"/>
  <pageMargins left="0.59055118110236227" right="0.39370078740157483" top="0.39370078740157483" bottom="0.39370078740157483" header="0" footer="0"/>
  <pageSetup paperSize="9" orientation="landscape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>
  <dimension ref="A1:P36"/>
  <sheetViews>
    <sheetView tabSelected="1" topLeftCell="A19" zoomScale="75" zoomScaleNormal="75" workbookViewId="0">
      <selection activeCell="K8" sqref="K8"/>
    </sheetView>
  </sheetViews>
  <sheetFormatPr defaultRowHeight="15"/>
  <cols>
    <col min="1" max="1" width="4.7109375" customWidth="1"/>
    <col min="2" max="2" width="25.85546875" customWidth="1"/>
    <col min="3" max="3" width="11" customWidth="1"/>
    <col min="6" max="10" width="7.7109375" customWidth="1"/>
    <col min="11" max="11" width="9.5703125" customWidth="1"/>
    <col min="12" max="12" width="7.42578125" customWidth="1"/>
    <col min="13" max="13" width="7.7109375" customWidth="1"/>
    <col min="14" max="14" width="8.5703125" customWidth="1"/>
    <col min="15" max="15" width="9" customWidth="1"/>
  </cols>
  <sheetData>
    <row r="1" spans="1:15" ht="15" customHeight="1">
      <c r="A1" s="268" t="s">
        <v>243</v>
      </c>
      <c r="B1" s="269"/>
      <c r="C1" s="269"/>
      <c r="D1" s="269"/>
      <c r="E1" s="269"/>
      <c r="F1" s="269"/>
      <c r="G1" s="269"/>
      <c r="H1" s="269"/>
      <c r="I1" s="269"/>
      <c r="J1" s="269"/>
      <c r="K1" s="269"/>
      <c r="L1" s="269"/>
      <c r="M1" s="269"/>
      <c r="N1" s="269"/>
      <c r="O1" s="269"/>
    </row>
    <row r="2" spans="1:15" ht="14.1" customHeight="1">
      <c r="A2" s="260" t="s">
        <v>99</v>
      </c>
      <c r="B2" s="260" t="s">
        <v>13</v>
      </c>
      <c r="C2" s="309" t="s">
        <v>245</v>
      </c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1"/>
    </row>
    <row r="3" spans="1:15" ht="14.1" customHeight="1">
      <c r="A3" s="261"/>
      <c r="B3" s="261"/>
      <c r="C3" s="260" t="s">
        <v>246</v>
      </c>
      <c r="D3" s="302" t="s">
        <v>247</v>
      </c>
      <c r="E3" s="303"/>
      <c r="F3" s="302" t="s">
        <v>249</v>
      </c>
      <c r="G3" s="303"/>
      <c r="H3" s="303"/>
      <c r="I3" s="303"/>
      <c r="J3" s="303"/>
      <c r="K3" s="303"/>
      <c r="L3" s="418" t="s">
        <v>429</v>
      </c>
      <c r="M3" s="301" t="s">
        <v>405</v>
      </c>
      <c r="N3" s="273" t="s">
        <v>255</v>
      </c>
      <c r="O3" s="273" t="s">
        <v>254</v>
      </c>
    </row>
    <row r="4" spans="1:15" ht="14.1" customHeight="1">
      <c r="A4" s="261"/>
      <c r="B4" s="261"/>
      <c r="C4" s="261"/>
      <c r="D4" s="380" t="s">
        <v>428</v>
      </c>
      <c r="E4" s="421"/>
      <c r="F4" s="260" t="s">
        <v>248</v>
      </c>
      <c r="G4" s="260" t="s">
        <v>247</v>
      </c>
      <c r="H4" s="260" t="s">
        <v>250</v>
      </c>
      <c r="I4" s="260" t="s">
        <v>247</v>
      </c>
      <c r="J4" s="260" t="s">
        <v>253</v>
      </c>
      <c r="K4" s="260" t="s">
        <v>505</v>
      </c>
      <c r="L4" s="419"/>
      <c r="M4" s="301"/>
      <c r="N4" s="274"/>
      <c r="O4" s="274"/>
    </row>
    <row r="5" spans="1:15" ht="14.1" customHeight="1">
      <c r="A5" s="261"/>
      <c r="B5" s="261"/>
      <c r="C5" s="261"/>
      <c r="D5" s="382"/>
      <c r="E5" s="422"/>
      <c r="F5" s="261"/>
      <c r="G5" s="262"/>
      <c r="H5" s="261"/>
      <c r="I5" s="262"/>
      <c r="J5" s="261"/>
      <c r="K5" s="261"/>
      <c r="L5" s="419"/>
      <c r="M5" s="301"/>
      <c r="N5" s="274"/>
      <c r="O5" s="274"/>
    </row>
    <row r="6" spans="1:15" ht="14.1" customHeight="1">
      <c r="A6" s="261"/>
      <c r="B6" s="261"/>
      <c r="C6" s="261"/>
      <c r="D6" s="270" t="s">
        <v>0</v>
      </c>
      <c r="E6" s="270" t="s">
        <v>1</v>
      </c>
      <c r="F6" s="261"/>
      <c r="G6" s="302" t="s">
        <v>252</v>
      </c>
      <c r="H6" s="261"/>
      <c r="I6" s="302" t="s">
        <v>251</v>
      </c>
      <c r="J6" s="261"/>
      <c r="K6" s="261"/>
      <c r="L6" s="419"/>
      <c r="M6" s="301"/>
      <c r="N6" s="274"/>
      <c r="O6" s="274"/>
    </row>
    <row r="7" spans="1:15" ht="29.25" customHeight="1">
      <c r="A7" s="262"/>
      <c r="B7" s="262"/>
      <c r="C7" s="262"/>
      <c r="D7" s="262"/>
      <c r="E7" s="262"/>
      <c r="F7" s="262"/>
      <c r="G7" s="303"/>
      <c r="H7" s="262"/>
      <c r="I7" s="303"/>
      <c r="J7" s="262"/>
      <c r="K7" s="262"/>
      <c r="L7" s="420"/>
      <c r="M7" s="301"/>
      <c r="N7" s="275"/>
      <c r="O7" s="275"/>
    </row>
    <row r="8" spans="1:15" ht="32.25" customHeight="1">
      <c r="A8" s="8"/>
      <c r="B8" s="128" t="s">
        <v>47</v>
      </c>
      <c r="C8" s="6"/>
      <c r="D8" s="6"/>
      <c r="E8" s="6"/>
      <c r="F8" s="6"/>
      <c r="G8" s="6"/>
      <c r="H8" s="6"/>
      <c r="I8" s="6"/>
      <c r="J8" s="7"/>
      <c r="K8" s="7"/>
      <c r="L8" s="7"/>
      <c r="M8" s="7"/>
      <c r="N8" s="7"/>
      <c r="O8" s="7"/>
    </row>
    <row r="9" spans="1:15" ht="15" customHeight="1">
      <c r="A9" s="64">
        <v>1</v>
      </c>
      <c r="B9" s="127" t="s">
        <v>29</v>
      </c>
      <c r="C9" s="13"/>
      <c r="D9" s="13"/>
      <c r="E9" s="13"/>
      <c r="F9" s="13"/>
      <c r="G9" s="13"/>
      <c r="H9" s="13"/>
      <c r="I9" s="13"/>
      <c r="J9" s="23"/>
      <c r="K9" s="17" t="e">
        <f>(G9+I9)*100/E9</f>
        <v>#DIV/0!</v>
      </c>
      <c r="L9" s="17"/>
      <c r="M9" s="56"/>
      <c r="N9" s="56"/>
      <c r="O9" s="23"/>
    </row>
    <row r="10" spans="1:15" ht="15" customHeight="1">
      <c r="A10" s="64">
        <v>2</v>
      </c>
      <c r="B10" s="127" t="s">
        <v>30</v>
      </c>
      <c r="C10" s="13"/>
      <c r="D10" s="13"/>
      <c r="E10" s="13"/>
      <c r="F10" s="13"/>
      <c r="G10" s="13"/>
      <c r="H10" s="13"/>
      <c r="I10" s="13"/>
      <c r="J10" s="23"/>
      <c r="K10" s="17" t="e">
        <f t="shared" ref="K10:K29" si="0">(G10+I10)*100/E10</f>
        <v>#DIV/0!</v>
      </c>
      <c r="L10" s="17"/>
      <c r="M10" s="13"/>
      <c r="N10" s="13"/>
      <c r="O10" s="23"/>
    </row>
    <row r="11" spans="1:15" ht="15" customHeight="1">
      <c r="A11" s="64">
        <v>3</v>
      </c>
      <c r="B11" s="127" t="s">
        <v>31</v>
      </c>
      <c r="C11" s="13"/>
      <c r="D11" s="13"/>
      <c r="E11" s="13"/>
      <c r="F11" s="13"/>
      <c r="G11" s="13"/>
      <c r="H11" s="13"/>
      <c r="I11" s="13"/>
      <c r="J11" s="23"/>
      <c r="K11" s="17" t="e">
        <f t="shared" si="0"/>
        <v>#DIV/0!</v>
      </c>
      <c r="L11" s="17"/>
      <c r="M11" s="13"/>
      <c r="N11" s="13"/>
      <c r="O11" s="23"/>
    </row>
    <row r="12" spans="1:15" ht="15" customHeight="1">
      <c r="A12" s="64"/>
      <c r="B12" s="129" t="s">
        <v>33</v>
      </c>
      <c r="C12" s="13"/>
      <c r="D12" s="13"/>
      <c r="E12" s="13"/>
      <c r="F12" s="13"/>
      <c r="G12" s="13"/>
      <c r="H12" s="13"/>
      <c r="I12" s="13"/>
      <c r="J12" s="23"/>
      <c r="K12" s="17" t="e">
        <f t="shared" si="0"/>
        <v>#DIV/0!</v>
      </c>
      <c r="L12" s="160"/>
      <c r="M12" s="54"/>
      <c r="N12" s="54"/>
      <c r="O12" s="23"/>
    </row>
    <row r="13" spans="1:15" ht="15" customHeight="1">
      <c r="A13" s="64"/>
      <c r="B13" s="66"/>
      <c r="C13" s="13"/>
      <c r="D13" s="13"/>
      <c r="E13" s="13"/>
      <c r="F13" s="13"/>
      <c r="G13" s="13"/>
      <c r="H13" s="13"/>
      <c r="I13" s="13"/>
      <c r="J13" s="23"/>
      <c r="K13" s="17" t="e">
        <f t="shared" si="0"/>
        <v>#DIV/0!</v>
      </c>
      <c r="L13" s="17"/>
      <c r="M13" s="13"/>
      <c r="N13" s="13"/>
      <c r="O13" s="23"/>
    </row>
    <row r="14" spans="1:15" ht="15" customHeight="1">
      <c r="A14" s="64"/>
      <c r="B14" s="66"/>
      <c r="C14" s="13"/>
      <c r="D14" s="13"/>
      <c r="E14" s="13"/>
      <c r="F14" s="13"/>
      <c r="G14" s="13"/>
      <c r="H14" s="13"/>
      <c r="I14" s="13"/>
      <c r="J14" s="23"/>
      <c r="K14" s="17" t="e">
        <f t="shared" si="0"/>
        <v>#DIV/0!</v>
      </c>
      <c r="L14" s="17"/>
      <c r="M14" s="13"/>
      <c r="N14" s="13"/>
      <c r="O14" s="23"/>
    </row>
    <row r="15" spans="1:15" ht="15" customHeight="1">
      <c r="A15" s="8"/>
      <c r="B15" s="115"/>
      <c r="C15" s="13"/>
      <c r="D15" s="13"/>
      <c r="E15" s="13"/>
      <c r="F15" s="13"/>
      <c r="G15" s="13"/>
      <c r="H15" s="13"/>
      <c r="I15" s="23"/>
      <c r="J15" s="23"/>
      <c r="K15" s="17" t="e">
        <f t="shared" si="0"/>
        <v>#DIV/0!</v>
      </c>
      <c r="L15" s="17"/>
      <c r="M15" s="13"/>
      <c r="N15" s="13"/>
      <c r="O15" s="23"/>
    </row>
    <row r="16" spans="1:15" ht="33.75" customHeight="1">
      <c r="A16" s="314" t="s">
        <v>50</v>
      </c>
      <c r="B16" s="315"/>
      <c r="C16" s="25">
        <f>SUM(C9:C15)</f>
        <v>0</v>
      </c>
      <c r="D16" s="25">
        <f t="shared" ref="D16:J16" si="1">SUM(D9:D15)</f>
        <v>0</v>
      </c>
      <c r="E16" s="25">
        <f t="shared" si="1"/>
        <v>0</v>
      </c>
      <c r="F16" s="25">
        <f t="shared" si="1"/>
        <v>0</v>
      </c>
      <c r="G16" s="25">
        <f t="shared" si="1"/>
        <v>0</v>
      </c>
      <c r="H16" s="25">
        <f t="shared" si="1"/>
        <v>0</v>
      </c>
      <c r="I16" s="25">
        <f t="shared" si="1"/>
        <v>0</v>
      </c>
      <c r="J16" s="25">
        <f t="shared" si="1"/>
        <v>0</v>
      </c>
      <c r="K16" s="219" t="e">
        <f t="shared" si="0"/>
        <v>#DIV/0!</v>
      </c>
      <c r="L16" s="219"/>
      <c r="M16" s="25">
        <f>SUM(M9:M15)</f>
        <v>0</v>
      </c>
      <c r="N16" s="25"/>
      <c r="O16" s="25">
        <f>SUM(O9:O15)</f>
        <v>0</v>
      </c>
    </row>
    <row r="17" spans="1:16" ht="15" customHeight="1">
      <c r="A17" s="64"/>
      <c r="B17" s="128" t="s">
        <v>48</v>
      </c>
      <c r="C17" s="13"/>
      <c r="D17" s="13"/>
      <c r="E17" s="13"/>
      <c r="F17" s="13"/>
      <c r="G17" s="13"/>
      <c r="H17" s="13"/>
      <c r="I17" s="13"/>
      <c r="J17" s="23"/>
      <c r="K17" s="17" t="e">
        <f t="shared" si="0"/>
        <v>#DIV/0!</v>
      </c>
      <c r="L17" s="17"/>
      <c r="M17" s="13"/>
      <c r="N17" s="13"/>
      <c r="O17" s="23"/>
    </row>
    <row r="18" spans="1:16" ht="15" customHeight="1">
      <c r="A18" s="64"/>
      <c r="B18" s="128" t="s">
        <v>34</v>
      </c>
      <c r="C18" s="13"/>
      <c r="D18" s="13"/>
      <c r="E18" s="13"/>
      <c r="F18" s="13"/>
      <c r="G18" s="13"/>
      <c r="H18" s="13"/>
      <c r="I18" s="13"/>
      <c r="J18" s="23"/>
      <c r="K18" s="17" t="e">
        <f t="shared" si="0"/>
        <v>#DIV/0!</v>
      </c>
      <c r="L18" s="17"/>
      <c r="M18" s="13"/>
      <c r="N18" s="13"/>
      <c r="O18" s="23"/>
    </row>
    <row r="19" spans="1:16" ht="15" customHeight="1">
      <c r="A19" s="64">
        <v>1</v>
      </c>
      <c r="B19" s="127" t="s">
        <v>35</v>
      </c>
      <c r="C19" s="13"/>
      <c r="D19" s="13"/>
      <c r="E19" s="13"/>
      <c r="F19" s="13"/>
      <c r="G19" s="13"/>
      <c r="H19" s="13"/>
      <c r="I19" s="13"/>
      <c r="J19" s="23"/>
      <c r="K19" s="17" t="e">
        <f t="shared" si="0"/>
        <v>#DIV/0!</v>
      </c>
      <c r="L19" s="17"/>
      <c r="M19" s="13"/>
      <c r="N19" s="13"/>
      <c r="O19" s="23"/>
    </row>
    <row r="20" spans="1:16" ht="15" customHeight="1">
      <c r="A20" s="64">
        <v>2</v>
      </c>
      <c r="B20" s="127" t="s">
        <v>36</v>
      </c>
      <c r="C20" s="13"/>
      <c r="D20" s="13"/>
      <c r="E20" s="13"/>
      <c r="F20" s="13"/>
      <c r="G20" s="13"/>
      <c r="H20" s="13"/>
      <c r="I20" s="13"/>
      <c r="J20" s="23"/>
      <c r="K20" s="17" t="e">
        <f t="shared" si="0"/>
        <v>#DIV/0!</v>
      </c>
      <c r="L20" s="17"/>
      <c r="M20" s="13"/>
      <c r="N20" s="13"/>
      <c r="O20" s="23"/>
    </row>
    <row r="21" spans="1:16" ht="15" customHeight="1">
      <c r="A21" s="64">
        <v>3</v>
      </c>
      <c r="B21" s="127" t="s">
        <v>37</v>
      </c>
      <c r="C21" s="13"/>
      <c r="D21" s="13"/>
      <c r="E21" s="13"/>
      <c r="F21" s="13"/>
      <c r="G21" s="13"/>
      <c r="H21" s="13"/>
      <c r="I21" s="13"/>
      <c r="J21" s="23"/>
      <c r="K21" s="17" t="e">
        <f t="shared" si="0"/>
        <v>#DIV/0!</v>
      </c>
      <c r="L21" s="17"/>
      <c r="M21" s="13"/>
      <c r="N21" s="13"/>
      <c r="O21" s="23"/>
    </row>
    <row r="22" spans="1:16" ht="15" customHeight="1">
      <c r="A22" s="64"/>
      <c r="B22" s="127" t="s">
        <v>33</v>
      </c>
      <c r="C22" s="13"/>
      <c r="D22" s="13"/>
      <c r="E22" s="13"/>
      <c r="F22" s="13"/>
      <c r="G22" s="13"/>
      <c r="H22" s="13"/>
      <c r="I22" s="13"/>
      <c r="J22" s="23"/>
      <c r="K22" s="17" t="e">
        <f t="shared" si="0"/>
        <v>#DIV/0!</v>
      </c>
      <c r="L22" s="160"/>
      <c r="M22" s="54"/>
      <c r="N22" s="54"/>
      <c r="O22" s="23"/>
    </row>
    <row r="23" spans="1:16" ht="15" customHeight="1">
      <c r="A23" s="64"/>
      <c r="B23" s="66"/>
      <c r="C23" s="13"/>
      <c r="D23" s="13"/>
      <c r="E23" s="13"/>
      <c r="F23" s="13"/>
      <c r="G23" s="13"/>
      <c r="H23" s="13"/>
      <c r="I23" s="13"/>
      <c r="J23" s="23"/>
      <c r="K23" s="17" t="e">
        <f t="shared" si="0"/>
        <v>#DIV/0!</v>
      </c>
      <c r="L23" s="17"/>
      <c r="M23" s="13"/>
      <c r="N23" s="13"/>
      <c r="O23" s="23"/>
    </row>
    <row r="24" spans="1:16" ht="15" customHeight="1">
      <c r="A24" s="64"/>
      <c r="B24" s="66"/>
      <c r="C24" s="13"/>
      <c r="D24" s="13"/>
      <c r="E24" s="13"/>
      <c r="F24" s="13"/>
      <c r="G24" s="13"/>
      <c r="H24" s="13"/>
      <c r="I24" s="13"/>
      <c r="J24" s="23"/>
      <c r="K24" s="17" t="e">
        <f t="shared" si="0"/>
        <v>#DIV/0!</v>
      </c>
      <c r="L24" s="17"/>
      <c r="M24" s="13"/>
      <c r="N24" s="13"/>
      <c r="O24" s="23"/>
    </row>
    <row r="25" spans="1:16" ht="15" customHeight="1">
      <c r="A25" s="390" t="s">
        <v>38</v>
      </c>
      <c r="B25" s="391"/>
      <c r="C25" s="25">
        <f>C18+C19+C20+C21+C22+C23+C24</f>
        <v>0</v>
      </c>
      <c r="D25" s="25">
        <f t="shared" ref="D25:J25" si="2">D18+D19+D20+D21+D22+D23+D24</f>
        <v>0</v>
      </c>
      <c r="E25" s="25">
        <f t="shared" si="2"/>
        <v>0</v>
      </c>
      <c r="F25" s="25">
        <f t="shared" si="2"/>
        <v>0</v>
      </c>
      <c r="G25" s="25">
        <f t="shared" si="2"/>
        <v>0</v>
      </c>
      <c r="H25" s="25">
        <f t="shared" si="2"/>
        <v>0</v>
      </c>
      <c r="I25" s="25">
        <f t="shared" si="2"/>
        <v>0</v>
      </c>
      <c r="J25" s="25">
        <f t="shared" si="2"/>
        <v>0</v>
      </c>
      <c r="K25" s="219" t="e">
        <f t="shared" si="0"/>
        <v>#DIV/0!</v>
      </c>
      <c r="L25" s="219"/>
      <c r="M25" s="25">
        <f>M18+M19+M20+M21+M22+M23+M24</f>
        <v>0</v>
      </c>
      <c r="N25" s="25"/>
      <c r="O25" s="25">
        <f>O18+O19+O20+O21+O22+O23+O24</f>
        <v>0</v>
      </c>
    </row>
    <row r="26" spans="1:16" ht="15" customHeight="1">
      <c r="A26" s="114"/>
      <c r="B26" s="113" t="s">
        <v>39</v>
      </c>
      <c r="C26" s="13"/>
      <c r="D26" s="13"/>
      <c r="E26" s="13"/>
      <c r="F26" s="13"/>
      <c r="G26" s="13"/>
      <c r="H26" s="13"/>
      <c r="I26" s="13"/>
      <c r="J26" s="23"/>
      <c r="K26" s="17" t="e">
        <f t="shared" si="0"/>
        <v>#DIV/0!</v>
      </c>
      <c r="L26" s="17"/>
      <c r="M26" s="13"/>
      <c r="N26" s="13"/>
      <c r="O26" s="23"/>
    </row>
    <row r="27" spans="1:16" ht="15" customHeight="1">
      <c r="A27" s="64"/>
      <c r="B27" s="128" t="s">
        <v>40</v>
      </c>
      <c r="C27" s="13"/>
      <c r="D27" s="13"/>
      <c r="E27" s="13"/>
      <c r="F27" s="13"/>
      <c r="G27" s="13"/>
      <c r="H27" s="13"/>
      <c r="I27" s="13"/>
      <c r="J27" s="23"/>
      <c r="K27" s="17" t="e">
        <f t="shared" si="0"/>
        <v>#DIV/0!</v>
      </c>
      <c r="L27" s="17"/>
      <c r="M27" s="13"/>
      <c r="N27" s="13"/>
      <c r="O27" s="23"/>
    </row>
    <row r="28" spans="1:16" ht="15" customHeight="1">
      <c r="A28" s="64">
        <v>1</v>
      </c>
      <c r="B28" s="127" t="s">
        <v>41</v>
      </c>
      <c r="C28" s="13"/>
      <c r="D28" s="13"/>
      <c r="E28" s="13"/>
      <c r="F28" s="13"/>
      <c r="G28" s="13"/>
      <c r="H28" s="13"/>
      <c r="I28" s="13"/>
      <c r="J28" s="23"/>
      <c r="K28" s="17" t="e">
        <f t="shared" si="0"/>
        <v>#DIV/0!</v>
      </c>
      <c r="L28" s="17"/>
      <c r="M28" s="23"/>
      <c r="N28" s="23"/>
      <c r="O28" s="23"/>
    </row>
    <row r="29" spans="1:16" ht="15" customHeight="1">
      <c r="A29" s="64">
        <v>2</v>
      </c>
      <c r="B29" s="127" t="s">
        <v>42</v>
      </c>
      <c r="C29" s="49"/>
      <c r="D29" s="63"/>
      <c r="E29" s="63"/>
      <c r="F29" s="49"/>
      <c r="G29" s="49"/>
      <c r="H29" s="49"/>
      <c r="I29" s="49"/>
      <c r="J29" s="63"/>
      <c r="K29" s="51" t="e">
        <f t="shared" si="0"/>
        <v>#DIV/0!</v>
      </c>
      <c r="L29" s="51"/>
      <c r="M29" s="63"/>
      <c r="N29" s="63"/>
      <c r="O29" s="63"/>
    </row>
    <row r="30" spans="1:16" ht="15" customHeight="1">
      <c r="A30" s="64"/>
      <c r="B30" s="127" t="s">
        <v>33</v>
      </c>
      <c r="C30" s="64"/>
      <c r="D30" s="64"/>
      <c r="E30" s="64"/>
      <c r="F30" s="64"/>
      <c r="G30" s="64"/>
      <c r="H30" s="64"/>
      <c r="I30" s="64"/>
      <c r="J30" s="64"/>
      <c r="K30" s="51"/>
      <c r="L30" s="51"/>
      <c r="M30" s="64"/>
      <c r="N30" s="64"/>
      <c r="O30" s="64"/>
    </row>
    <row r="31" spans="1:16" ht="15" customHeight="1">
      <c r="A31" s="8"/>
      <c r="B31" s="115"/>
      <c r="C31" s="36"/>
      <c r="D31" s="65"/>
      <c r="E31" s="65"/>
      <c r="F31" s="36"/>
      <c r="G31" s="36"/>
      <c r="H31" s="36"/>
      <c r="I31" s="36"/>
      <c r="J31" s="64"/>
      <c r="K31" s="51" t="e">
        <f>(G31+I31)*100/E31</f>
        <v>#DIV/0!</v>
      </c>
      <c r="L31" s="51"/>
      <c r="M31" s="64"/>
      <c r="N31" s="64"/>
      <c r="O31" s="64"/>
    </row>
    <row r="32" spans="1:16" ht="15" customHeight="1">
      <c r="A32" s="348" t="s">
        <v>43</v>
      </c>
      <c r="B32" s="417"/>
      <c r="C32" s="214">
        <f>C27+C28+C29+C30+C31</f>
        <v>0</v>
      </c>
      <c r="D32" s="214">
        <f t="shared" ref="D32:J32" si="3">D27+D28+D29+D30+D31</f>
        <v>0</v>
      </c>
      <c r="E32" s="214">
        <f t="shared" si="3"/>
        <v>0</v>
      </c>
      <c r="F32" s="214">
        <f t="shared" si="3"/>
        <v>0</v>
      </c>
      <c r="G32" s="214">
        <f t="shared" si="3"/>
        <v>0</v>
      </c>
      <c r="H32" s="214">
        <f t="shared" si="3"/>
        <v>0</v>
      </c>
      <c r="I32" s="214">
        <f t="shared" si="3"/>
        <v>0</v>
      </c>
      <c r="J32" s="214">
        <f t="shared" si="3"/>
        <v>0</v>
      </c>
      <c r="K32" s="220" t="e">
        <f>(G32+I32)*100/E32</f>
        <v>#DIV/0!</v>
      </c>
      <c r="L32" s="220"/>
      <c r="M32" s="114">
        <f>M27+M28+M29+M30+M31</f>
        <v>0</v>
      </c>
      <c r="N32" s="114"/>
      <c r="O32" s="114">
        <f>O27+O28+O29+O30+O31</f>
        <v>0</v>
      </c>
      <c r="P32" s="221"/>
    </row>
    <row r="33" spans="1:15" ht="27.75" customHeight="1">
      <c r="A33" s="348" t="s">
        <v>44</v>
      </c>
      <c r="B33" s="349"/>
      <c r="C33" s="36"/>
      <c r="D33" s="65"/>
      <c r="E33" s="65"/>
      <c r="F33" s="36"/>
      <c r="G33" s="36"/>
      <c r="H33" s="36"/>
      <c r="I33" s="36"/>
      <c r="J33" s="64"/>
      <c r="K33" s="51" t="e">
        <f>(G33+I33)*100/E33</f>
        <v>#DIV/0!</v>
      </c>
      <c r="L33" s="51"/>
      <c r="M33" s="64"/>
      <c r="N33" s="64"/>
      <c r="O33" s="64"/>
    </row>
    <row r="34" spans="1:15" ht="31.5" customHeight="1">
      <c r="A34" s="415" t="s">
        <v>45</v>
      </c>
      <c r="B34" s="416"/>
      <c r="C34" s="68">
        <f>C16+C17+C25+C26+C32</f>
        <v>0</v>
      </c>
      <c r="D34" s="68">
        <f t="shared" ref="D34:J34" si="4">D16+D17+D25+D26+D32</f>
        <v>0</v>
      </c>
      <c r="E34" s="68">
        <f t="shared" si="4"/>
        <v>0</v>
      </c>
      <c r="F34" s="68">
        <f t="shared" si="4"/>
        <v>0</v>
      </c>
      <c r="G34" s="68">
        <f t="shared" si="4"/>
        <v>0</v>
      </c>
      <c r="H34" s="68">
        <f t="shared" si="4"/>
        <v>0</v>
      </c>
      <c r="I34" s="68">
        <f t="shared" si="4"/>
        <v>0</v>
      </c>
      <c r="J34" s="68">
        <f t="shared" si="4"/>
        <v>0</v>
      </c>
      <c r="K34" s="51" t="e">
        <f>(G34+I34)*100/E34</f>
        <v>#DIV/0!</v>
      </c>
      <c r="L34" s="51"/>
      <c r="M34" s="68">
        <f>M16+M17+M25+M26+M32</f>
        <v>0</v>
      </c>
      <c r="N34" s="68"/>
      <c r="O34" s="68">
        <f>O16+O17+O25+O26+O32</f>
        <v>0</v>
      </c>
    </row>
    <row r="36" spans="1:15" ht="15" customHeight="1">
      <c r="E36" s="34"/>
      <c r="F36" s="34"/>
      <c r="G36" s="34"/>
      <c r="H36" s="34"/>
      <c r="I36" s="34"/>
      <c r="J36" s="34"/>
      <c r="K36" s="34"/>
      <c r="L36" s="34"/>
    </row>
  </sheetData>
  <mergeCells count="27">
    <mergeCell ref="A1:O1"/>
    <mergeCell ref="C3:C7"/>
    <mergeCell ref="D6:D7"/>
    <mergeCell ref="E6:E7"/>
    <mergeCell ref="G4:G5"/>
    <mergeCell ref="D4:E5"/>
    <mergeCell ref="O3:O7"/>
    <mergeCell ref="A2:A7"/>
    <mergeCell ref="B2:B7"/>
    <mergeCell ref="D3:E3"/>
    <mergeCell ref="C2:O2"/>
    <mergeCell ref="K4:K7"/>
    <mergeCell ref="F3:K3"/>
    <mergeCell ref="M3:M7"/>
    <mergeCell ref="I4:I5"/>
    <mergeCell ref="J4:J7"/>
    <mergeCell ref="I6:I7"/>
    <mergeCell ref="G6:G7"/>
    <mergeCell ref="F4:F7"/>
    <mergeCell ref="N3:N7"/>
    <mergeCell ref="L3:L7"/>
    <mergeCell ref="A34:B34"/>
    <mergeCell ref="H4:H7"/>
    <mergeCell ref="A16:B16"/>
    <mergeCell ref="A25:B25"/>
    <mergeCell ref="A32:B32"/>
    <mergeCell ref="A33:B33"/>
  </mergeCells>
  <phoneticPr fontId="0" type="noConversion"/>
  <pageMargins left="0.31496062992125984" right="0.31496062992125984" top="0" bottom="0" header="0.31496062992125984" footer="0.31496062992125984"/>
  <pageSetup paperSize="9" orientation="landscape" r:id="rId1"/>
  <ignoredErrors>
    <ignoredError sqref="K29" formula="1"/>
  </ignoredErrors>
  <drawing r:id="rId2"/>
</worksheet>
</file>

<file path=xl/worksheets/sheet23.xml><?xml version="1.0" encoding="utf-8"?>
<worksheet xmlns="http://schemas.openxmlformats.org/spreadsheetml/2006/main" xmlns:r="http://schemas.openxmlformats.org/officeDocument/2006/relationships">
  <dimension ref="A1:R34"/>
  <sheetViews>
    <sheetView zoomScale="75" zoomScaleNormal="75" workbookViewId="0">
      <selection activeCell="C23" sqref="C23:Q23"/>
    </sheetView>
  </sheetViews>
  <sheetFormatPr defaultRowHeight="15"/>
  <cols>
    <col min="1" max="1" width="4.7109375" customWidth="1"/>
    <col min="2" max="2" width="24.7109375" customWidth="1"/>
    <col min="3" max="3" width="7.140625" customWidth="1"/>
    <col min="4" max="4" width="6.7109375" customWidth="1"/>
    <col min="5" max="5" width="7.42578125" customWidth="1"/>
    <col min="6" max="8" width="6.7109375" customWidth="1"/>
    <col min="9" max="9" width="6.42578125" customWidth="1"/>
    <col min="10" max="10" width="9.42578125" customWidth="1"/>
    <col min="11" max="11" width="9.7109375" customWidth="1"/>
    <col min="12" max="14" width="6.7109375" customWidth="1"/>
    <col min="15" max="15" width="7.7109375" customWidth="1"/>
    <col min="16" max="16" width="7" customWidth="1"/>
    <col min="17" max="17" width="9.5703125" customWidth="1"/>
  </cols>
  <sheetData>
    <row r="1" spans="1:18">
      <c r="A1" s="268" t="s">
        <v>256</v>
      </c>
      <c r="B1" s="269"/>
      <c r="C1" s="269"/>
      <c r="D1" s="269"/>
      <c r="E1" s="269"/>
      <c r="F1" s="269"/>
      <c r="G1" s="269"/>
      <c r="H1" s="269"/>
      <c r="I1" s="269"/>
      <c r="J1" s="269"/>
      <c r="K1" s="269"/>
      <c r="L1" s="269"/>
      <c r="M1" s="269"/>
      <c r="N1" s="269"/>
      <c r="O1" s="269"/>
      <c r="P1" s="269"/>
      <c r="Q1" s="269"/>
    </row>
    <row r="2" spans="1:18" ht="15" customHeight="1">
      <c r="A2" s="260" t="s">
        <v>99</v>
      </c>
      <c r="B2" s="260" t="s">
        <v>13</v>
      </c>
      <c r="C2" s="271" t="s">
        <v>257</v>
      </c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272"/>
      <c r="Q2" s="272"/>
    </row>
    <row r="3" spans="1:18" ht="15" customHeight="1">
      <c r="A3" s="261"/>
      <c r="B3" s="261"/>
      <c r="C3" s="325" t="s">
        <v>258</v>
      </c>
      <c r="D3" s="393"/>
      <c r="E3" s="393"/>
      <c r="F3" s="394"/>
      <c r="G3" s="392" t="s">
        <v>259</v>
      </c>
      <c r="H3" s="392"/>
      <c r="I3" s="392"/>
      <c r="J3" s="302" t="s">
        <v>267</v>
      </c>
      <c r="K3" s="303"/>
      <c r="L3" s="303"/>
      <c r="M3" s="303"/>
      <c r="N3" s="303"/>
      <c r="O3" s="302" t="s">
        <v>270</v>
      </c>
      <c r="P3" s="303"/>
      <c r="Q3" s="303"/>
    </row>
    <row r="4" spans="1:18" ht="15" customHeight="1">
      <c r="A4" s="261"/>
      <c r="B4" s="261"/>
      <c r="C4" s="260" t="s">
        <v>263</v>
      </c>
      <c r="D4" s="260" t="s">
        <v>264</v>
      </c>
      <c r="E4" s="260" t="s">
        <v>265</v>
      </c>
      <c r="F4" s="260" t="s">
        <v>266</v>
      </c>
      <c r="G4" s="323" t="s">
        <v>260</v>
      </c>
      <c r="H4" s="323" t="s">
        <v>261</v>
      </c>
      <c r="I4" s="399" t="s">
        <v>262</v>
      </c>
      <c r="J4" s="302" t="s">
        <v>268</v>
      </c>
      <c r="K4" s="302" t="s">
        <v>269</v>
      </c>
      <c r="L4" s="302" t="s">
        <v>247</v>
      </c>
      <c r="M4" s="303"/>
      <c r="N4" s="303"/>
      <c r="O4" s="302" t="s">
        <v>271</v>
      </c>
      <c r="P4" s="302" t="s">
        <v>272</v>
      </c>
      <c r="Q4" s="130" t="s">
        <v>53</v>
      </c>
    </row>
    <row r="5" spans="1:18" ht="15" customHeight="1">
      <c r="A5" s="261"/>
      <c r="B5" s="261"/>
      <c r="C5" s="261"/>
      <c r="D5" s="261"/>
      <c r="E5" s="261"/>
      <c r="F5" s="261"/>
      <c r="G5" s="261"/>
      <c r="H5" s="261"/>
      <c r="I5" s="399"/>
      <c r="J5" s="303"/>
      <c r="K5" s="303"/>
      <c r="L5" s="303" t="s">
        <v>2</v>
      </c>
      <c r="M5" s="270" t="s">
        <v>3</v>
      </c>
      <c r="N5" s="303" t="s">
        <v>4</v>
      </c>
      <c r="O5" s="303"/>
      <c r="P5" s="303"/>
      <c r="Q5" s="260" t="s">
        <v>273</v>
      </c>
    </row>
    <row r="6" spans="1:18" ht="15" customHeight="1">
      <c r="A6" s="262"/>
      <c r="B6" s="262"/>
      <c r="C6" s="262"/>
      <c r="D6" s="262"/>
      <c r="E6" s="262"/>
      <c r="F6" s="262"/>
      <c r="G6" s="262"/>
      <c r="H6" s="262"/>
      <c r="I6" s="400"/>
      <c r="J6" s="303"/>
      <c r="K6" s="303"/>
      <c r="L6" s="303"/>
      <c r="M6" s="262"/>
      <c r="N6" s="303"/>
      <c r="O6" s="303"/>
      <c r="P6" s="303"/>
      <c r="Q6" s="262"/>
    </row>
    <row r="7" spans="1:18" ht="29.25" customHeight="1">
      <c r="B7" s="128" t="s">
        <v>47</v>
      </c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spans="1:18" ht="15" customHeight="1">
      <c r="A8" s="64">
        <v>1</v>
      </c>
      <c r="B8" s="127" t="s">
        <v>29</v>
      </c>
      <c r="C8" s="62"/>
      <c r="D8" s="62"/>
      <c r="E8" s="62"/>
      <c r="F8" s="62"/>
      <c r="G8" s="62"/>
      <c r="H8" s="62"/>
      <c r="I8" s="62"/>
      <c r="J8" s="70"/>
      <c r="K8" s="71"/>
      <c r="L8" s="71"/>
      <c r="M8" s="71"/>
      <c r="N8" s="71"/>
      <c r="O8" s="71"/>
      <c r="P8" s="71"/>
      <c r="Q8" s="71"/>
    </row>
    <row r="9" spans="1:18" ht="15" customHeight="1">
      <c r="A9" s="64">
        <v>2</v>
      </c>
      <c r="B9" s="127" t="s">
        <v>30</v>
      </c>
      <c r="C9" s="62"/>
      <c r="D9" s="62"/>
      <c r="E9" s="62"/>
      <c r="F9" s="62"/>
      <c r="G9" s="62"/>
      <c r="H9" s="62"/>
      <c r="I9" s="62"/>
      <c r="J9" s="70"/>
      <c r="K9" s="71"/>
      <c r="L9" s="71"/>
      <c r="M9" s="71"/>
      <c r="N9" s="71"/>
      <c r="O9" s="71"/>
      <c r="P9" s="71"/>
      <c r="Q9" s="71"/>
    </row>
    <row r="10" spans="1:18" ht="15" customHeight="1">
      <c r="A10" s="64">
        <v>3</v>
      </c>
      <c r="B10" s="127" t="s">
        <v>31</v>
      </c>
      <c r="C10" s="62"/>
      <c r="D10" s="72"/>
      <c r="E10" s="72"/>
      <c r="F10" s="72"/>
      <c r="G10" s="72"/>
      <c r="H10" s="72"/>
      <c r="I10" s="62"/>
      <c r="J10" s="70"/>
      <c r="K10" s="73"/>
      <c r="L10" s="71"/>
      <c r="M10" s="73"/>
      <c r="N10" s="71"/>
      <c r="O10" s="71"/>
      <c r="P10" s="71"/>
      <c r="Q10" s="71"/>
    </row>
    <row r="11" spans="1:18" ht="15" customHeight="1">
      <c r="A11" s="64"/>
      <c r="B11" s="129" t="s">
        <v>33</v>
      </c>
      <c r="C11" s="62"/>
      <c r="D11" s="62"/>
      <c r="E11" s="62"/>
      <c r="F11" s="62"/>
      <c r="G11" s="62"/>
      <c r="H11" s="62"/>
      <c r="I11" s="62"/>
      <c r="J11" s="70"/>
      <c r="K11" s="71"/>
      <c r="L11" s="71"/>
      <c r="M11" s="71"/>
      <c r="N11" s="71"/>
      <c r="O11" s="71"/>
      <c r="P11" s="71"/>
      <c r="Q11" s="71"/>
    </row>
    <row r="12" spans="1:18" ht="15" customHeight="1">
      <c r="A12" s="64"/>
      <c r="B12" s="66"/>
      <c r="C12" s="62"/>
      <c r="D12" s="62"/>
      <c r="E12" s="62"/>
      <c r="F12" s="62"/>
      <c r="G12" s="62"/>
      <c r="H12" s="62"/>
      <c r="I12" s="62"/>
      <c r="J12" s="70"/>
      <c r="K12" s="71"/>
      <c r="L12" s="71"/>
      <c r="M12" s="71"/>
      <c r="N12" s="71"/>
      <c r="O12" s="71"/>
      <c r="P12" s="71"/>
      <c r="Q12" s="71"/>
    </row>
    <row r="13" spans="1:18" ht="15" customHeight="1">
      <c r="A13" s="8"/>
      <c r="B13" s="115"/>
      <c r="C13" s="62"/>
      <c r="D13" s="62"/>
      <c r="E13" s="62"/>
      <c r="F13" s="62"/>
      <c r="G13" s="62"/>
      <c r="H13" s="62"/>
      <c r="I13" s="72"/>
      <c r="J13" s="70"/>
      <c r="K13" s="71"/>
      <c r="L13" s="71"/>
      <c r="M13" s="71"/>
      <c r="N13" s="71"/>
      <c r="O13" s="71"/>
      <c r="P13" s="71"/>
      <c r="Q13" s="71"/>
      <c r="R13" s="55"/>
    </row>
    <row r="14" spans="1:18" ht="25.5" customHeight="1">
      <c r="A14" s="390" t="s">
        <v>50</v>
      </c>
      <c r="B14" s="391"/>
      <c r="C14" s="96">
        <f>SUM(C8:C13)</f>
        <v>0</v>
      </c>
      <c r="D14" s="96">
        <f t="shared" ref="D14:Q14" si="0">SUM(D8:D13)</f>
        <v>0</v>
      </c>
      <c r="E14" s="96">
        <f t="shared" si="0"/>
        <v>0</v>
      </c>
      <c r="F14" s="96">
        <f t="shared" si="0"/>
        <v>0</v>
      </c>
      <c r="G14" s="96">
        <f t="shared" si="0"/>
        <v>0</v>
      </c>
      <c r="H14" s="96">
        <f t="shared" si="0"/>
        <v>0</v>
      </c>
      <c r="I14" s="96">
        <f t="shared" si="0"/>
        <v>0</v>
      </c>
      <c r="J14" s="96">
        <f t="shared" si="0"/>
        <v>0</v>
      </c>
      <c r="K14" s="96">
        <f t="shared" si="0"/>
        <v>0</v>
      </c>
      <c r="L14" s="96">
        <f t="shared" si="0"/>
        <v>0</v>
      </c>
      <c r="M14" s="96">
        <f t="shared" si="0"/>
        <v>0</v>
      </c>
      <c r="N14" s="96">
        <f t="shared" si="0"/>
        <v>0</v>
      </c>
      <c r="O14" s="96">
        <f t="shared" si="0"/>
        <v>0</v>
      </c>
      <c r="P14" s="96">
        <f t="shared" si="0"/>
        <v>0</v>
      </c>
      <c r="Q14" s="96">
        <f t="shared" si="0"/>
        <v>0</v>
      </c>
    </row>
    <row r="15" spans="1:18" ht="15" customHeight="1">
      <c r="A15" s="64"/>
      <c r="B15" s="128" t="s">
        <v>48</v>
      </c>
      <c r="C15" s="62"/>
      <c r="D15" s="62"/>
      <c r="E15" s="62"/>
      <c r="F15" s="62"/>
      <c r="G15" s="62"/>
      <c r="H15" s="62"/>
      <c r="I15" s="62"/>
      <c r="J15" s="70"/>
      <c r="K15" s="71"/>
      <c r="L15" s="71"/>
      <c r="M15" s="71"/>
      <c r="N15" s="71"/>
      <c r="O15" s="71"/>
      <c r="P15" s="71"/>
      <c r="Q15" s="71"/>
    </row>
    <row r="16" spans="1:18" ht="15" customHeight="1">
      <c r="A16" s="64"/>
      <c r="B16" s="128" t="s">
        <v>34</v>
      </c>
      <c r="C16" s="62"/>
      <c r="D16" s="62"/>
      <c r="E16" s="62"/>
      <c r="F16" s="62"/>
      <c r="G16" s="62"/>
      <c r="H16" s="62"/>
      <c r="I16" s="62"/>
      <c r="J16" s="70"/>
      <c r="K16" s="71"/>
      <c r="L16" s="71"/>
      <c r="M16" s="71"/>
      <c r="N16" s="71"/>
      <c r="O16" s="71"/>
      <c r="P16" s="71"/>
      <c r="Q16" s="71"/>
    </row>
    <row r="17" spans="1:17" ht="15" customHeight="1">
      <c r="A17" s="64">
        <v>1</v>
      </c>
      <c r="B17" s="127" t="s">
        <v>35</v>
      </c>
      <c r="C17" s="62"/>
      <c r="D17" s="62"/>
      <c r="E17" s="62"/>
      <c r="F17" s="62"/>
      <c r="G17" s="62"/>
      <c r="H17" s="62"/>
      <c r="I17" s="62"/>
      <c r="J17" s="70"/>
      <c r="K17" s="71"/>
      <c r="L17" s="71"/>
      <c r="M17" s="71"/>
      <c r="N17" s="71"/>
      <c r="O17" s="71"/>
      <c r="P17" s="71"/>
      <c r="Q17" s="71"/>
    </row>
    <row r="18" spans="1:17" ht="15" customHeight="1">
      <c r="A18" s="64">
        <v>2</v>
      </c>
      <c r="B18" s="127" t="s">
        <v>71</v>
      </c>
      <c r="C18" s="62"/>
      <c r="D18" s="62"/>
      <c r="E18" s="62"/>
      <c r="F18" s="62"/>
      <c r="G18" s="62"/>
      <c r="H18" s="62"/>
      <c r="I18" s="62"/>
      <c r="J18" s="70"/>
      <c r="K18" s="71"/>
      <c r="L18" s="71"/>
      <c r="M18" s="71"/>
      <c r="N18" s="71"/>
      <c r="O18" s="71"/>
      <c r="P18" s="71"/>
      <c r="Q18" s="71"/>
    </row>
    <row r="19" spans="1:17" ht="15" customHeight="1">
      <c r="A19" s="64">
        <v>3</v>
      </c>
      <c r="B19" s="127" t="s">
        <v>72</v>
      </c>
      <c r="C19" s="62"/>
      <c r="D19" s="62"/>
      <c r="E19" s="62"/>
      <c r="F19" s="62"/>
      <c r="G19" s="62"/>
      <c r="H19" s="62"/>
      <c r="I19" s="62"/>
      <c r="J19" s="70"/>
      <c r="K19" s="71"/>
      <c r="L19" s="71"/>
      <c r="M19" s="71"/>
      <c r="N19" s="71"/>
      <c r="O19" s="71"/>
      <c r="P19" s="71"/>
      <c r="Q19" s="71"/>
    </row>
    <row r="20" spans="1:17" ht="15" customHeight="1">
      <c r="A20" s="64"/>
      <c r="B20" s="127" t="s">
        <v>33</v>
      </c>
      <c r="C20" s="62"/>
      <c r="D20" s="62"/>
      <c r="E20" s="62"/>
      <c r="F20" s="62"/>
      <c r="G20" s="62"/>
      <c r="H20" s="62"/>
      <c r="I20" s="62"/>
      <c r="J20" s="70"/>
      <c r="K20" s="71"/>
      <c r="L20" s="71"/>
      <c r="M20" s="71"/>
      <c r="N20" s="71"/>
      <c r="O20" s="71"/>
      <c r="P20" s="71"/>
      <c r="Q20" s="71"/>
    </row>
    <row r="21" spans="1:17" ht="15" customHeight="1">
      <c r="A21" s="64"/>
      <c r="B21" s="66"/>
      <c r="C21" s="62"/>
      <c r="D21" s="72"/>
      <c r="E21" s="62"/>
      <c r="F21" s="62"/>
      <c r="G21" s="62"/>
      <c r="H21" s="62"/>
      <c r="I21" s="72"/>
      <c r="J21" s="70"/>
      <c r="K21" s="71"/>
      <c r="L21" s="71"/>
      <c r="M21" s="71"/>
      <c r="N21" s="71"/>
      <c r="O21" s="71"/>
      <c r="P21" s="71"/>
      <c r="Q21" s="71"/>
    </row>
    <row r="22" spans="1:17" ht="15" customHeight="1">
      <c r="A22" s="64"/>
      <c r="B22" s="66"/>
      <c r="C22" s="72"/>
      <c r="D22" s="62"/>
      <c r="E22" s="62"/>
      <c r="F22" s="62"/>
      <c r="G22" s="62"/>
      <c r="H22" s="62"/>
      <c r="I22" s="62"/>
      <c r="J22" s="70"/>
      <c r="K22" s="71"/>
      <c r="L22" s="71"/>
      <c r="M22" s="71"/>
      <c r="N22" s="71"/>
      <c r="O22" s="71"/>
      <c r="P22" s="71"/>
      <c r="Q22" s="71"/>
    </row>
    <row r="23" spans="1:17" ht="15" customHeight="1">
      <c r="A23" s="390" t="s">
        <v>38</v>
      </c>
      <c r="B23" s="391"/>
      <c r="C23" s="96">
        <f>SUM(C15:C22)</f>
        <v>0</v>
      </c>
      <c r="D23" s="96">
        <f t="shared" ref="D23:Q23" si="1">D16+D17+D18+D19+D20+D21+D22</f>
        <v>0</v>
      </c>
      <c r="E23" s="96">
        <f t="shared" si="1"/>
        <v>0</v>
      </c>
      <c r="F23" s="96">
        <f t="shared" si="1"/>
        <v>0</v>
      </c>
      <c r="G23" s="96">
        <f t="shared" si="1"/>
        <v>0</v>
      </c>
      <c r="H23" s="96">
        <f t="shared" si="1"/>
        <v>0</v>
      </c>
      <c r="I23" s="96">
        <f t="shared" si="1"/>
        <v>0</v>
      </c>
      <c r="J23" s="96">
        <f t="shared" si="1"/>
        <v>0</v>
      </c>
      <c r="K23" s="96">
        <f t="shared" si="1"/>
        <v>0</v>
      </c>
      <c r="L23" s="96">
        <f t="shared" si="1"/>
        <v>0</v>
      </c>
      <c r="M23" s="96">
        <f t="shared" si="1"/>
        <v>0</v>
      </c>
      <c r="N23" s="96">
        <f t="shared" si="1"/>
        <v>0</v>
      </c>
      <c r="O23" s="96">
        <f t="shared" si="1"/>
        <v>0</v>
      </c>
      <c r="P23" s="96">
        <f t="shared" si="1"/>
        <v>0</v>
      </c>
      <c r="Q23" s="96">
        <f t="shared" si="1"/>
        <v>0</v>
      </c>
    </row>
    <row r="24" spans="1:17" ht="29.25" customHeight="1">
      <c r="A24" s="114"/>
      <c r="B24" s="113" t="s">
        <v>39</v>
      </c>
      <c r="C24" s="62"/>
      <c r="D24" s="62"/>
      <c r="E24" s="62"/>
      <c r="F24" s="62"/>
      <c r="G24" s="62"/>
      <c r="H24" s="62"/>
      <c r="I24" s="62"/>
      <c r="J24" s="70"/>
      <c r="K24" s="71"/>
      <c r="L24" s="71"/>
      <c r="M24" s="71"/>
      <c r="N24" s="71"/>
      <c r="O24" s="71"/>
      <c r="P24" s="71"/>
      <c r="Q24" s="71"/>
    </row>
    <row r="25" spans="1:17" ht="15" customHeight="1">
      <c r="A25" s="64"/>
      <c r="B25" s="138" t="s">
        <v>40</v>
      </c>
      <c r="C25" s="62"/>
      <c r="D25" s="62"/>
      <c r="E25" s="62"/>
      <c r="F25" s="62"/>
      <c r="G25" s="62"/>
      <c r="H25" s="62"/>
      <c r="I25" s="62"/>
      <c r="J25" s="70"/>
      <c r="K25" s="71"/>
      <c r="L25" s="71"/>
      <c r="M25" s="71"/>
      <c r="N25" s="71"/>
      <c r="O25" s="71"/>
      <c r="P25" s="71"/>
      <c r="Q25" s="71"/>
    </row>
    <row r="26" spans="1:17" ht="15" customHeight="1">
      <c r="A26" s="64">
        <v>1</v>
      </c>
      <c r="B26" s="127" t="s">
        <v>41</v>
      </c>
      <c r="C26" s="62"/>
      <c r="D26" s="62"/>
      <c r="E26" s="62"/>
      <c r="F26" s="62"/>
      <c r="G26" s="62"/>
      <c r="H26" s="62"/>
      <c r="I26" s="62"/>
      <c r="J26" s="70"/>
      <c r="K26" s="71"/>
      <c r="L26" s="71"/>
      <c r="M26" s="71"/>
      <c r="N26" s="71"/>
      <c r="O26" s="71"/>
      <c r="P26" s="71"/>
      <c r="Q26" s="71"/>
    </row>
    <row r="27" spans="1:17" ht="15" customHeight="1">
      <c r="A27" s="64">
        <v>2</v>
      </c>
      <c r="B27" s="127" t="s">
        <v>42</v>
      </c>
      <c r="C27" s="74"/>
      <c r="D27" s="74"/>
      <c r="E27" s="74"/>
      <c r="F27" s="74"/>
      <c r="G27" s="74"/>
      <c r="H27" s="74"/>
      <c r="I27" s="74"/>
      <c r="J27" s="74"/>
      <c r="K27" s="74"/>
      <c r="L27" s="71"/>
      <c r="M27" s="74"/>
      <c r="N27" s="71"/>
      <c r="O27" s="74"/>
      <c r="P27" s="74"/>
      <c r="Q27" s="74"/>
    </row>
    <row r="28" spans="1:17" ht="15" customHeight="1">
      <c r="A28" s="64"/>
      <c r="B28" s="127" t="s">
        <v>33</v>
      </c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1"/>
      <c r="P28" s="71"/>
      <c r="Q28" s="73"/>
    </row>
    <row r="29" spans="1:17" ht="15" customHeight="1">
      <c r="A29" s="8"/>
      <c r="B29" s="115"/>
      <c r="C29" s="71"/>
      <c r="D29" s="71"/>
      <c r="E29" s="71"/>
      <c r="F29" s="71"/>
      <c r="G29" s="71"/>
      <c r="H29" s="71"/>
      <c r="I29" s="73"/>
      <c r="J29" s="73"/>
      <c r="K29" s="71"/>
      <c r="L29" s="71"/>
      <c r="M29" s="71"/>
      <c r="N29" s="71"/>
      <c r="O29" s="71"/>
      <c r="P29" s="71"/>
      <c r="Q29" s="73"/>
    </row>
    <row r="30" spans="1:17" ht="15" customHeight="1">
      <c r="A30" s="348" t="s">
        <v>43</v>
      </c>
      <c r="B30" s="417"/>
      <c r="C30" s="36">
        <f>C25+C26+C27+C28+C29</f>
        <v>0</v>
      </c>
      <c r="D30" s="36">
        <f t="shared" ref="D30:Q30" si="2">D25+D26+D27+D28+D29</f>
        <v>0</v>
      </c>
      <c r="E30" s="36">
        <f t="shared" si="2"/>
        <v>0</v>
      </c>
      <c r="F30" s="36">
        <f t="shared" si="2"/>
        <v>0</v>
      </c>
      <c r="G30" s="36">
        <f t="shared" si="2"/>
        <v>0</v>
      </c>
      <c r="H30" s="36">
        <f t="shared" si="2"/>
        <v>0</v>
      </c>
      <c r="I30" s="36">
        <f t="shared" si="2"/>
        <v>0</v>
      </c>
      <c r="J30" s="36">
        <f t="shared" si="2"/>
        <v>0</v>
      </c>
      <c r="K30" s="36">
        <f t="shared" si="2"/>
        <v>0</v>
      </c>
      <c r="L30" s="36">
        <f t="shared" si="2"/>
        <v>0</v>
      </c>
      <c r="M30" s="36">
        <f t="shared" si="2"/>
        <v>0</v>
      </c>
      <c r="N30" s="36">
        <f t="shared" si="2"/>
        <v>0</v>
      </c>
      <c r="O30" s="36">
        <f t="shared" si="2"/>
        <v>0</v>
      </c>
      <c r="P30" s="36">
        <f t="shared" si="2"/>
        <v>0</v>
      </c>
      <c r="Q30" s="36">
        <f t="shared" si="2"/>
        <v>0</v>
      </c>
    </row>
    <row r="31" spans="1:17" ht="28.5" customHeight="1">
      <c r="A31" s="348" t="s">
        <v>44</v>
      </c>
      <c r="B31" s="349"/>
      <c r="C31" s="71"/>
      <c r="D31" s="71"/>
      <c r="E31" s="71"/>
      <c r="F31" s="71"/>
      <c r="G31" s="71"/>
      <c r="H31" s="71"/>
      <c r="I31" s="73"/>
      <c r="J31" s="73"/>
      <c r="K31" s="71"/>
      <c r="L31" s="71"/>
      <c r="M31" s="71"/>
      <c r="N31" s="71"/>
      <c r="O31" s="71"/>
      <c r="P31" s="71"/>
      <c r="Q31" s="73"/>
    </row>
    <row r="32" spans="1:17" ht="31.5" customHeight="1">
      <c r="A32" s="415" t="s">
        <v>45</v>
      </c>
      <c r="B32" s="416"/>
      <c r="C32" s="68">
        <f>C14+C15+C23+C24+C30</f>
        <v>0</v>
      </c>
      <c r="D32" s="68">
        <f t="shared" ref="D32:Q32" si="3">D14+D15+D23+D24+D30</f>
        <v>0</v>
      </c>
      <c r="E32" s="68">
        <f t="shared" si="3"/>
        <v>0</v>
      </c>
      <c r="F32" s="68">
        <f t="shared" si="3"/>
        <v>0</v>
      </c>
      <c r="G32" s="68">
        <f t="shared" si="3"/>
        <v>0</v>
      </c>
      <c r="H32" s="68">
        <f t="shared" si="3"/>
        <v>0</v>
      </c>
      <c r="I32" s="68">
        <f t="shared" si="3"/>
        <v>0</v>
      </c>
      <c r="J32" s="68">
        <f t="shared" si="3"/>
        <v>0</v>
      </c>
      <c r="K32" s="68">
        <f t="shared" si="3"/>
        <v>0</v>
      </c>
      <c r="L32" s="68">
        <f t="shared" si="3"/>
        <v>0</v>
      </c>
      <c r="M32" s="68">
        <f t="shared" si="3"/>
        <v>0</v>
      </c>
      <c r="N32" s="68">
        <f t="shared" si="3"/>
        <v>0</v>
      </c>
      <c r="O32" s="68">
        <f t="shared" si="3"/>
        <v>0</v>
      </c>
      <c r="P32" s="68">
        <f t="shared" si="3"/>
        <v>0</v>
      </c>
      <c r="Q32" s="68">
        <f t="shared" si="3"/>
        <v>0</v>
      </c>
    </row>
    <row r="34" spans="2:2">
      <c r="B34" s="34"/>
    </row>
  </sheetData>
  <mergeCells count="29">
    <mergeCell ref="I4:I6"/>
    <mergeCell ref="Q5:Q6"/>
    <mergeCell ref="J4:J6"/>
    <mergeCell ref="K4:K6"/>
    <mergeCell ref="L4:N4"/>
    <mergeCell ref="O4:O6"/>
    <mergeCell ref="P4:P6"/>
    <mergeCell ref="L5:L6"/>
    <mergeCell ref="M5:M6"/>
    <mergeCell ref="A1:Q1"/>
    <mergeCell ref="C4:C6"/>
    <mergeCell ref="D4:D6"/>
    <mergeCell ref="E4:E6"/>
    <mergeCell ref="F4:F6"/>
    <mergeCell ref="N5:N6"/>
    <mergeCell ref="C2:Q2"/>
    <mergeCell ref="J3:N3"/>
    <mergeCell ref="O3:Q3"/>
    <mergeCell ref="C3:F3"/>
    <mergeCell ref="G4:G6"/>
    <mergeCell ref="H4:H6"/>
    <mergeCell ref="G3:I3"/>
    <mergeCell ref="A32:B32"/>
    <mergeCell ref="A2:A6"/>
    <mergeCell ref="B2:B6"/>
    <mergeCell ref="A14:B14"/>
    <mergeCell ref="A23:B23"/>
    <mergeCell ref="A30:B30"/>
    <mergeCell ref="A31:B31"/>
  </mergeCells>
  <phoneticPr fontId="0" type="noConversion"/>
  <pageMargins left="0.31496062992125984" right="0.31496062992125984" top="0" bottom="0" header="0.31496062992125984" footer="0.31496062992125984"/>
  <pageSetup paperSize="9" orientation="landscape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>
  <dimension ref="A1:Y29"/>
  <sheetViews>
    <sheetView zoomScale="75" zoomScaleNormal="75" workbookViewId="0">
      <selection activeCell="F3" sqref="F3:F5"/>
    </sheetView>
  </sheetViews>
  <sheetFormatPr defaultRowHeight="15"/>
  <cols>
    <col min="1" max="1" width="4.7109375" customWidth="1"/>
    <col min="2" max="2" width="25" customWidth="1"/>
    <col min="3" max="3" width="10.7109375" customWidth="1"/>
    <col min="4" max="4" width="10.140625" customWidth="1"/>
    <col min="5" max="5" width="10.7109375" customWidth="1"/>
    <col min="6" max="6" width="11.85546875" customWidth="1"/>
    <col min="7" max="7" width="6.7109375" customWidth="1"/>
    <col min="8" max="8" width="7" customWidth="1"/>
    <col min="9" max="10" width="7.42578125" customWidth="1"/>
    <col min="11" max="11" width="8" customWidth="1"/>
    <col min="12" max="12" width="9.85546875" customWidth="1"/>
    <col min="13" max="13" width="8.140625" customWidth="1"/>
    <col min="14" max="14" width="7.7109375" customWidth="1"/>
  </cols>
  <sheetData>
    <row r="1" spans="1:14">
      <c r="A1" s="307" t="s">
        <v>244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</row>
    <row r="2" spans="1:14" ht="16.5" customHeight="1">
      <c r="A2" s="302" t="s">
        <v>99</v>
      </c>
      <c r="B2" s="260" t="s">
        <v>13</v>
      </c>
      <c r="C2" s="375" t="s">
        <v>274</v>
      </c>
      <c r="D2" s="376"/>
      <c r="E2" s="376"/>
      <c r="F2" s="376"/>
      <c r="G2" s="271" t="s">
        <v>275</v>
      </c>
      <c r="H2" s="272"/>
      <c r="I2" s="272"/>
      <c r="J2" s="272"/>
      <c r="K2" s="272"/>
      <c r="L2" s="272"/>
      <c r="M2" s="272"/>
      <c r="N2" s="272"/>
    </row>
    <row r="3" spans="1:14" ht="15" customHeight="1">
      <c r="A3" s="303"/>
      <c r="B3" s="305"/>
      <c r="C3" s="260" t="s">
        <v>406</v>
      </c>
      <c r="D3" s="325" t="s">
        <v>53</v>
      </c>
      <c r="E3" s="327"/>
      <c r="F3" s="424" t="s">
        <v>500</v>
      </c>
      <c r="G3" s="327" t="s">
        <v>277</v>
      </c>
      <c r="H3" s="429"/>
      <c r="I3" s="325" t="s">
        <v>278</v>
      </c>
      <c r="J3" s="393"/>
      <c r="K3" s="393"/>
      <c r="L3" s="393"/>
      <c r="M3" s="393"/>
      <c r="N3" s="394"/>
    </row>
    <row r="4" spans="1:14" ht="15" customHeight="1">
      <c r="A4" s="303"/>
      <c r="B4" s="305"/>
      <c r="C4" s="261"/>
      <c r="D4" s="302" t="s">
        <v>407</v>
      </c>
      <c r="E4" s="302" t="s">
        <v>276</v>
      </c>
      <c r="F4" s="425"/>
      <c r="G4" s="327" t="s">
        <v>147</v>
      </c>
      <c r="H4" s="427" t="s">
        <v>279</v>
      </c>
      <c r="I4" s="302" t="s">
        <v>147</v>
      </c>
      <c r="J4" s="325" t="s">
        <v>247</v>
      </c>
      <c r="K4" s="393"/>
      <c r="L4" s="393"/>
      <c r="M4" s="393"/>
      <c r="N4" s="423"/>
    </row>
    <row r="5" spans="1:14" ht="55.5" customHeight="1">
      <c r="A5" s="303"/>
      <c r="B5" s="305"/>
      <c r="C5" s="262"/>
      <c r="D5" s="303"/>
      <c r="E5" s="303"/>
      <c r="F5" s="426"/>
      <c r="G5" s="384"/>
      <c r="H5" s="428"/>
      <c r="I5" s="303"/>
      <c r="J5" s="152" t="s">
        <v>280</v>
      </c>
      <c r="K5" s="152" t="s">
        <v>281</v>
      </c>
      <c r="L5" s="152" t="s">
        <v>284</v>
      </c>
      <c r="M5" s="152" t="s">
        <v>282</v>
      </c>
      <c r="N5" s="130" t="s">
        <v>283</v>
      </c>
    </row>
    <row r="6" spans="1:14" ht="31.5" customHeight="1">
      <c r="A6" s="8"/>
      <c r="B6" s="128" t="s">
        <v>47</v>
      </c>
      <c r="C6" s="8"/>
      <c r="D6" s="8"/>
      <c r="E6" s="8"/>
      <c r="F6" s="126"/>
      <c r="G6" s="8"/>
      <c r="H6" s="8"/>
      <c r="I6" s="8"/>
      <c r="J6" s="8"/>
      <c r="K6" s="8"/>
      <c r="L6" s="8"/>
      <c r="M6" s="8"/>
      <c r="N6" s="8"/>
    </row>
    <row r="7" spans="1:14">
      <c r="A7" s="64">
        <v>1</v>
      </c>
      <c r="B7" s="127" t="s">
        <v>29</v>
      </c>
      <c r="C7" s="12"/>
      <c r="D7" s="12"/>
      <c r="E7" s="12"/>
      <c r="F7" s="45"/>
      <c r="G7" s="41"/>
      <c r="H7" s="41"/>
      <c r="I7" s="41"/>
      <c r="J7" s="41"/>
      <c r="K7" s="41"/>
      <c r="L7" s="41"/>
      <c r="M7" s="41"/>
      <c r="N7" s="41"/>
    </row>
    <row r="8" spans="1:14">
      <c r="A8" s="64">
        <v>2</v>
      </c>
      <c r="B8" s="127" t="s">
        <v>30</v>
      </c>
      <c r="C8" s="12"/>
      <c r="D8" s="12"/>
      <c r="E8" s="12"/>
      <c r="F8" s="45"/>
      <c r="G8" s="41"/>
      <c r="H8" s="42"/>
      <c r="I8" s="41"/>
      <c r="J8" s="41"/>
      <c r="K8" s="41"/>
      <c r="L8" s="41"/>
      <c r="M8" s="41"/>
      <c r="N8" s="41"/>
    </row>
    <row r="9" spans="1:14">
      <c r="A9" s="64">
        <v>3</v>
      </c>
      <c r="B9" s="127" t="s">
        <v>31</v>
      </c>
      <c r="C9" s="12"/>
      <c r="D9" s="12"/>
      <c r="E9" s="12"/>
      <c r="F9" s="45"/>
      <c r="G9" s="41"/>
      <c r="H9" s="41"/>
      <c r="I9" s="41"/>
      <c r="J9" s="41"/>
      <c r="K9" s="41"/>
      <c r="L9" s="41"/>
      <c r="M9" s="41"/>
      <c r="N9" s="41"/>
    </row>
    <row r="10" spans="1:14">
      <c r="A10" s="64"/>
      <c r="B10" s="129" t="s">
        <v>33</v>
      </c>
      <c r="C10" s="12"/>
      <c r="D10" s="12"/>
      <c r="E10" s="12"/>
      <c r="F10" s="45"/>
      <c r="G10" s="12"/>
      <c r="H10" s="12"/>
      <c r="I10" s="41"/>
      <c r="J10" s="41"/>
      <c r="K10" s="41"/>
      <c r="L10" s="41"/>
      <c r="M10" s="41"/>
      <c r="N10" s="41"/>
    </row>
    <row r="11" spans="1:14">
      <c r="A11" s="8"/>
      <c r="B11" s="115"/>
      <c r="C11" s="12"/>
      <c r="D11" s="12"/>
      <c r="E11" s="12"/>
      <c r="F11" s="45"/>
      <c r="G11" s="12"/>
      <c r="H11" s="42"/>
      <c r="I11" s="41"/>
      <c r="J11" s="41"/>
      <c r="K11" s="41"/>
      <c r="L11" s="41"/>
      <c r="M11" s="41"/>
      <c r="N11" s="41"/>
    </row>
    <row r="12" spans="1:14" ht="24.75" customHeight="1">
      <c r="A12" s="390" t="s">
        <v>50</v>
      </c>
      <c r="B12" s="391"/>
      <c r="C12" s="204">
        <f>SUM(C7:C11)</f>
        <v>0</v>
      </c>
      <c r="D12" s="204">
        <f t="shared" ref="D12:N12" si="0">SUM(D7:D11)</f>
        <v>0</v>
      </c>
      <c r="E12" s="204">
        <f t="shared" si="0"/>
        <v>0</v>
      </c>
      <c r="F12" s="204">
        <f t="shared" si="0"/>
        <v>0</v>
      </c>
      <c r="G12" s="204">
        <f t="shared" si="0"/>
        <v>0</v>
      </c>
      <c r="H12" s="204">
        <f t="shared" si="0"/>
        <v>0</v>
      </c>
      <c r="I12" s="204">
        <f t="shared" si="0"/>
        <v>0</v>
      </c>
      <c r="J12" s="204">
        <f t="shared" si="0"/>
        <v>0</v>
      </c>
      <c r="K12" s="204">
        <f t="shared" si="0"/>
        <v>0</v>
      </c>
      <c r="L12" s="204">
        <f t="shared" si="0"/>
        <v>0</v>
      </c>
      <c r="M12" s="204">
        <f t="shared" si="0"/>
        <v>0</v>
      </c>
      <c r="N12" s="204">
        <f t="shared" si="0"/>
        <v>0</v>
      </c>
    </row>
    <row r="13" spans="1:14">
      <c r="A13" s="64"/>
      <c r="B13" s="128" t="s">
        <v>48</v>
      </c>
      <c r="C13" s="12"/>
      <c r="D13" s="12"/>
      <c r="E13" s="12"/>
      <c r="F13" s="45"/>
      <c r="G13" s="12"/>
      <c r="H13" s="42"/>
      <c r="I13" s="41"/>
      <c r="J13" s="41"/>
      <c r="K13" s="41"/>
      <c r="L13" s="41"/>
      <c r="M13" s="41"/>
      <c r="N13" s="41"/>
    </row>
    <row r="14" spans="1:14">
      <c r="A14" s="64"/>
      <c r="B14" s="128" t="s">
        <v>34</v>
      </c>
      <c r="C14" s="12"/>
      <c r="D14" s="12"/>
      <c r="E14" s="12"/>
      <c r="F14" s="45"/>
      <c r="G14" s="41"/>
      <c r="H14" s="42"/>
      <c r="I14" s="41"/>
      <c r="J14" s="41"/>
      <c r="K14" s="41"/>
      <c r="L14" s="41"/>
      <c r="M14" s="41"/>
      <c r="N14" s="41"/>
    </row>
    <row r="15" spans="1:14">
      <c r="A15" s="64">
        <v>1</v>
      </c>
      <c r="B15" s="127" t="s">
        <v>35</v>
      </c>
      <c r="C15" s="12"/>
      <c r="D15" s="12"/>
      <c r="E15" s="12"/>
      <c r="F15" s="45"/>
      <c r="G15" s="41"/>
      <c r="H15" s="42"/>
      <c r="I15" s="41"/>
      <c r="J15" s="41"/>
      <c r="K15" s="41"/>
      <c r="L15" s="41"/>
      <c r="M15" s="41"/>
      <c r="N15" s="41"/>
    </row>
    <row r="16" spans="1:14">
      <c r="A16" s="64">
        <v>2</v>
      </c>
      <c r="B16" s="127" t="s">
        <v>71</v>
      </c>
      <c r="C16" s="12"/>
      <c r="D16" s="12"/>
      <c r="E16" s="12"/>
      <c r="F16" s="45"/>
      <c r="G16" s="41"/>
      <c r="H16" s="42"/>
      <c r="I16" s="41"/>
      <c r="J16" s="41"/>
      <c r="K16" s="41"/>
      <c r="L16" s="41"/>
      <c r="M16" s="41"/>
      <c r="N16" s="41"/>
    </row>
    <row r="17" spans="1:25">
      <c r="A17" s="64">
        <v>3</v>
      </c>
      <c r="B17" s="127" t="s">
        <v>72</v>
      </c>
      <c r="C17" s="12"/>
      <c r="D17" s="12"/>
      <c r="E17" s="12"/>
      <c r="F17" s="45"/>
      <c r="G17" s="41"/>
      <c r="H17" s="42"/>
      <c r="I17" s="41"/>
      <c r="J17" s="41"/>
      <c r="K17" s="41"/>
      <c r="L17" s="41"/>
      <c r="M17" s="41"/>
      <c r="N17" s="41"/>
    </row>
    <row r="18" spans="1:25">
      <c r="A18" s="64"/>
      <c r="B18" s="127" t="s">
        <v>33</v>
      </c>
      <c r="C18" s="12"/>
      <c r="D18" s="12"/>
      <c r="E18" s="12"/>
      <c r="F18" s="45"/>
      <c r="G18" s="41"/>
      <c r="H18" s="41"/>
      <c r="I18" s="41"/>
      <c r="J18" s="41"/>
      <c r="K18" s="41"/>
      <c r="L18" s="41"/>
      <c r="M18" s="41"/>
      <c r="N18" s="41"/>
    </row>
    <row r="19" spans="1:25">
      <c r="A19" s="64"/>
      <c r="B19" s="66"/>
      <c r="C19" s="12"/>
      <c r="D19" s="12"/>
      <c r="E19" s="12"/>
      <c r="F19" s="45"/>
      <c r="G19" s="41"/>
      <c r="H19" s="42"/>
      <c r="I19" s="41"/>
      <c r="J19" s="41"/>
      <c r="K19" s="41"/>
      <c r="L19" s="41"/>
      <c r="M19" s="41"/>
      <c r="N19" s="41"/>
    </row>
    <row r="20" spans="1:25" ht="15" customHeight="1">
      <c r="A20" s="390" t="s">
        <v>38</v>
      </c>
      <c r="B20" s="391"/>
      <c r="C20" s="42">
        <f>SUM(C15:C19)</f>
        <v>0</v>
      </c>
      <c r="D20" s="42">
        <f t="shared" ref="D20:N20" si="1">SUM(D15:D19)</f>
        <v>0</v>
      </c>
      <c r="E20" s="42">
        <f t="shared" si="1"/>
        <v>0</v>
      </c>
      <c r="F20" s="42">
        <f t="shared" si="1"/>
        <v>0</v>
      </c>
      <c r="G20" s="42">
        <f t="shared" si="1"/>
        <v>0</v>
      </c>
      <c r="H20" s="42">
        <f t="shared" si="1"/>
        <v>0</v>
      </c>
      <c r="I20" s="42">
        <f t="shared" si="1"/>
        <v>0</v>
      </c>
      <c r="J20" s="42">
        <f t="shared" si="1"/>
        <v>0</v>
      </c>
      <c r="K20" s="42">
        <f t="shared" si="1"/>
        <v>0</v>
      </c>
      <c r="L20" s="42">
        <f t="shared" si="1"/>
        <v>0</v>
      </c>
      <c r="M20" s="42">
        <f t="shared" si="1"/>
        <v>0</v>
      </c>
      <c r="N20" s="42">
        <f t="shared" si="1"/>
        <v>0</v>
      </c>
    </row>
    <row r="21" spans="1:25" ht="18" customHeight="1">
      <c r="A21" s="114"/>
      <c r="B21" s="113" t="s">
        <v>39</v>
      </c>
      <c r="C21" s="12"/>
      <c r="D21" s="12"/>
      <c r="E21" s="12"/>
      <c r="F21" s="45"/>
      <c r="G21" s="41"/>
      <c r="H21" s="42"/>
      <c r="I21" s="41"/>
      <c r="J21" s="41"/>
      <c r="K21" s="41"/>
      <c r="L21" s="41"/>
      <c r="M21" s="41"/>
      <c r="N21" s="41"/>
    </row>
    <row r="22" spans="1:25">
      <c r="A22" s="64"/>
      <c r="B22" s="138" t="s">
        <v>40</v>
      </c>
      <c r="C22" s="12"/>
      <c r="D22" s="12"/>
      <c r="E22" s="12"/>
      <c r="F22" s="45"/>
      <c r="G22" s="12"/>
      <c r="H22" s="42"/>
      <c r="I22" s="41"/>
      <c r="J22" s="41"/>
      <c r="K22" s="41"/>
      <c r="L22" s="41"/>
      <c r="M22" s="41"/>
      <c r="N22" s="41"/>
    </row>
    <row r="23" spans="1:25">
      <c r="A23" s="64">
        <v>1</v>
      </c>
      <c r="B23" s="127" t="s">
        <v>41</v>
      </c>
      <c r="C23" s="12"/>
      <c r="D23" s="12"/>
      <c r="E23" s="12"/>
      <c r="F23" s="45"/>
      <c r="G23" s="12"/>
      <c r="H23" s="42"/>
      <c r="I23" s="41"/>
      <c r="J23" s="41"/>
      <c r="K23" s="41"/>
      <c r="L23" s="41"/>
      <c r="M23" s="41"/>
      <c r="N23" s="41"/>
    </row>
    <row r="24" spans="1:25">
      <c r="A24" s="64">
        <v>2</v>
      </c>
      <c r="B24" s="127" t="s">
        <v>42</v>
      </c>
      <c r="C24" s="32"/>
      <c r="D24" s="32"/>
      <c r="E24" s="32"/>
      <c r="F24" s="46"/>
      <c r="G24" s="32"/>
      <c r="H24" s="32"/>
      <c r="I24" s="42"/>
      <c r="J24" s="42"/>
      <c r="K24" s="42"/>
      <c r="L24" s="42"/>
      <c r="M24" s="42"/>
      <c r="N24" s="42"/>
    </row>
    <row r="25" spans="1:25">
      <c r="A25" s="64"/>
      <c r="B25" s="127" t="s">
        <v>33</v>
      </c>
      <c r="C25" s="12"/>
      <c r="D25" s="12"/>
      <c r="E25" s="12"/>
      <c r="F25" s="46"/>
      <c r="G25" s="12"/>
      <c r="H25" s="12"/>
      <c r="I25" s="12"/>
      <c r="J25" s="12"/>
      <c r="K25" s="12"/>
      <c r="L25" s="12"/>
      <c r="M25" s="12"/>
      <c r="N25" s="12"/>
    </row>
    <row r="26" spans="1:25">
      <c r="A26" s="8"/>
      <c r="B26" s="115"/>
      <c r="C26" s="32"/>
      <c r="D26" s="42"/>
      <c r="E26" s="42"/>
      <c r="F26" s="46"/>
      <c r="G26" s="42"/>
      <c r="H26" s="42"/>
      <c r="I26" s="42"/>
      <c r="J26" s="42"/>
      <c r="K26" s="42"/>
      <c r="L26" s="42"/>
      <c r="M26" s="42"/>
      <c r="N26" s="42"/>
    </row>
    <row r="27" spans="1:25" ht="16.5" customHeight="1">
      <c r="A27" s="348" t="s">
        <v>43</v>
      </c>
      <c r="B27" s="417"/>
      <c r="C27" s="159">
        <f>SUM(C23:C26)</f>
        <v>0</v>
      </c>
      <c r="D27" s="159">
        <f t="shared" ref="D27:N27" si="2">SUM(D23:D26)</f>
        <v>0</v>
      </c>
      <c r="E27" s="159">
        <f t="shared" si="2"/>
        <v>0</v>
      </c>
      <c r="F27" s="159">
        <f t="shared" si="2"/>
        <v>0</v>
      </c>
      <c r="G27" s="159">
        <f t="shared" si="2"/>
        <v>0</v>
      </c>
      <c r="H27" s="159">
        <f t="shared" si="2"/>
        <v>0</v>
      </c>
      <c r="I27" s="159">
        <f t="shared" si="2"/>
        <v>0</v>
      </c>
      <c r="J27" s="159">
        <f t="shared" si="2"/>
        <v>0</v>
      </c>
      <c r="K27" s="159">
        <f t="shared" si="2"/>
        <v>0</v>
      </c>
      <c r="L27" s="159">
        <f t="shared" si="2"/>
        <v>0</v>
      </c>
      <c r="M27" s="159">
        <f t="shared" si="2"/>
        <v>0</v>
      </c>
      <c r="N27" s="159">
        <f t="shared" si="2"/>
        <v>0</v>
      </c>
    </row>
    <row r="28" spans="1:25" ht="27.75" customHeight="1">
      <c r="A28" s="348" t="s">
        <v>44</v>
      </c>
      <c r="B28" s="349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25" ht="27" customHeight="1">
      <c r="A29" s="415" t="s">
        <v>45</v>
      </c>
      <c r="B29" s="416"/>
      <c r="C29" s="165">
        <f>SUM(C12,C13,C20:C21,C21,C27,C21)</f>
        <v>0</v>
      </c>
      <c r="D29" s="165">
        <f t="shared" ref="D29:N29" si="3">SUM(D12,D13,D20:D21,D21,D27,D21)</f>
        <v>0</v>
      </c>
      <c r="E29" s="165">
        <f t="shared" si="3"/>
        <v>0</v>
      </c>
      <c r="F29" s="165">
        <f t="shared" si="3"/>
        <v>0</v>
      </c>
      <c r="G29" s="165">
        <f t="shared" si="3"/>
        <v>0</v>
      </c>
      <c r="H29" s="165">
        <f t="shared" si="3"/>
        <v>0</v>
      </c>
      <c r="I29" s="165">
        <f t="shared" si="3"/>
        <v>0</v>
      </c>
      <c r="J29" s="165">
        <f t="shared" si="3"/>
        <v>0</v>
      </c>
      <c r="K29" s="165">
        <f t="shared" si="3"/>
        <v>0</v>
      </c>
      <c r="L29" s="165">
        <f t="shared" si="3"/>
        <v>0</v>
      </c>
      <c r="M29" s="165">
        <f t="shared" si="3"/>
        <v>0</v>
      </c>
      <c r="N29" s="165">
        <f t="shared" si="3"/>
        <v>0</v>
      </c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</row>
  </sheetData>
  <mergeCells count="21">
    <mergeCell ref="I4:I5"/>
    <mergeCell ref="G4:G5"/>
    <mergeCell ref="I3:N3"/>
    <mergeCell ref="A29:B29"/>
    <mergeCell ref="A27:B27"/>
    <mergeCell ref="A20:B20"/>
    <mergeCell ref="D3:E3"/>
    <mergeCell ref="D4:D5"/>
    <mergeCell ref="A28:B28"/>
    <mergeCell ref="A12:B12"/>
    <mergeCell ref="E4:E5"/>
    <mergeCell ref="A1:N1"/>
    <mergeCell ref="A2:A5"/>
    <mergeCell ref="B2:B5"/>
    <mergeCell ref="C3:C5"/>
    <mergeCell ref="C2:F2"/>
    <mergeCell ref="G2:N2"/>
    <mergeCell ref="J4:N4"/>
    <mergeCell ref="F3:F5"/>
    <mergeCell ref="H4:H5"/>
    <mergeCell ref="G3:H3"/>
  </mergeCells>
  <phoneticPr fontId="0" type="noConversion"/>
  <pageMargins left="0.59055118110236227" right="0.39370078740157483" top="0.39370078740157483" bottom="0.39370078740157483" header="0" footer="0"/>
  <pageSetup paperSize="9" orientation="landscape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>
  <dimension ref="A1:O31"/>
  <sheetViews>
    <sheetView topLeftCell="A13" zoomScale="75" zoomScaleNormal="75" workbookViewId="0">
      <selection activeCell="C3" sqref="C3:C7"/>
    </sheetView>
  </sheetViews>
  <sheetFormatPr defaultRowHeight="15"/>
  <cols>
    <col min="1" max="1" width="4.7109375" customWidth="1"/>
    <col min="2" max="2" width="26.42578125" customWidth="1"/>
    <col min="3" max="3" width="10.85546875" customWidth="1"/>
    <col min="4" max="4" width="10" customWidth="1"/>
    <col min="5" max="5" width="6.5703125" customWidth="1"/>
    <col min="6" max="6" width="8" customWidth="1"/>
    <col min="8" max="8" width="8.28515625" customWidth="1"/>
    <col min="9" max="9" width="9.28515625" customWidth="1"/>
    <col min="10" max="10" width="7.5703125" customWidth="1"/>
    <col min="11" max="11" width="8.140625" customWidth="1"/>
    <col min="12" max="13" width="8.85546875" customWidth="1"/>
    <col min="14" max="14" width="7.5703125" customWidth="1"/>
  </cols>
  <sheetData>
    <row r="1" spans="1:14">
      <c r="A1" s="307" t="s">
        <v>285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</row>
    <row r="2" spans="1:14" ht="15" customHeight="1">
      <c r="A2" s="323" t="s">
        <v>99</v>
      </c>
      <c r="B2" s="323" t="s">
        <v>13</v>
      </c>
      <c r="C2" s="290" t="s">
        <v>286</v>
      </c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3"/>
    </row>
    <row r="3" spans="1:14" ht="15" customHeight="1">
      <c r="A3" s="261"/>
      <c r="B3" s="261"/>
      <c r="C3" s="301" t="s">
        <v>504</v>
      </c>
      <c r="D3" s="273" t="s">
        <v>408</v>
      </c>
      <c r="E3" s="325" t="s">
        <v>287</v>
      </c>
      <c r="F3" s="393"/>
      <c r="G3" s="393"/>
      <c r="H3" s="393"/>
      <c r="I3" s="393"/>
      <c r="J3" s="394"/>
      <c r="K3" s="302" t="s">
        <v>288</v>
      </c>
      <c r="L3" s="303"/>
      <c r="M3" s="303"/>
      <c r="N3" s="303"/>
    </row>
    <row r="4" spans="1:14">
      <c r="A4" s="261"/>
      <c r="B4" s="261"/>
      <c r="C4" s="301"/>
      <c r="D4" s="430"/>
      <c r="E4" s="260" t="s">
        <v>147</v>
      </c>
      <c r="F4" s="326" t="s">
        <v>289</v>
      </c>
      <c r="G4" s="393"/>
      <c r="H4" s="393"/>
      <c r="I4" s="393"/>
      <c r="J4" s="394"/>
      <c r="K4" s="260" t="s">
        <v>147</v>
      </c>
      <c r="L4" s="303" t="s">
        <v>7</v>
      </c>
      <c r="M4" s="303"/>
      <c r="N4" s="303"/>
    </row>
    <row r="5" spans="1:14" ht="20.100000000000001" customHeight="1">
      <c r="A5" s="261"/>
      <c r="B5" s="261"/>
      <c r="C5" s="301"/>
      <c r="D5" s="430"/>
      <c r="E5" s="261"/>
      <c r="F5" s="434" t="s">
        <v>290</v>
      </c>
      <c r="G5" s="273" t="s">
        <v>294</v>
      </c>
      <c r="H5" s="273" t="s">
        <v>409</v>
      </c>
      <c r="I5" s="273" t="s">
        <v>295</v>
      </c>
      <c r="J5" s="273" t="s">
        <v>293</v>
      </c>
      <c r="K5" s="261"/>
      <c r="L5" s="273" t="s">
        <v>291</v>
      </c>
      <c r="M5" s="273" t="s">
        <v>292</v>
      </c>
      <c r="N5" s="273" t="s">
        <v>160</v>
      </c>
    </row>
    <row r="6" spans="1:14" ht="21.95" customHeight="1">
      <c r="A6" s="261"/>
      <c r="B6" s="261"/>
      <c r="C6" s="301"/>
      <c r="D6" s="430"/>
      <c r="E6" s="261"/>
      <c r="F6" s="435"/>
      <c r="G6" s="274"/>
      <c r="H6" s="274"/>
      <c r="I6" s="274"/>
      <c r="J6" s="274"/>
      <c r="K6" s="261"/>
      <c r="L6" s="274"/>
      <c r="M6" s="274"/>
      <c r="N6" s="274"/>
    </row>
    <row r="7" spans="1:14" ht="24" customHeight="1">
      <c r="A7" s="262"/>
      <c r="B7" s="262"/>
      <c r="C7" s="301"/>
      <c r="D7" s="431"/>
      <c r="E7" s="262"/>
      <c r="F7" s="436"/>
      <c r="G7" s="275"/>
      <c r="H7" s="275"/>
      <c r="I7" s="275"/>
      <c r="J7" s="275"/>
      <c r="K7" s="262"/>
      <c r="L7" s="275"/>
      <c r="M7" s="275"/>
      <c r="N7" s="275"/>
    </row>
    <row r="8" spans="1:14" ht="28.5" customHeight="1">
      <c r="B8" s="128" t="s">
        <v>47</v>
      </c>
      <c r="C8" s="128"/>
      <c r="D8" s="8"/>
      <c r="E8" s="8"/>
      <c r="F8" s="8"/>
      <c r="G8" s="8"/>
      <c r="H8" s="8"/>
      <c r="I8" s="8"/>
      <c r="J8" s="8"/>
      <c r="K8" s="8"/>
      <c r="L8" s="8"/>
      <c r="M8" s="8"/>
      <c r="N8" s="8"/>
    </row>
    <row r="9" spans="1:14">
      <c r="A9" s="64">
        <v>1</v>
      </c>
      <c r="B9" s="127" t="s">
        <v>29</v>
      </c>
      <c r="C9" s="127"/>
      <c r="D9" s="8"/>
      <c r="E9" s="8"/>
      <c r="F9" s="8"/>
      <c r="G9" s="8"/>
      <c r="H9" s="8"/>
      <c r="I9" s="8"/>
      <c r="J9" s="8"/>
      <c r="K9" s="8"/>
      <c r="L9" s="8"/>
      <c r="M9" s="8"/>
      <c r="N9" s="8"/>
    </row>
    <row r="10" spans="1:14">
      <c r="A10" s="64">
        <v>2</v>
      </c>
      <c r="B10" s="127" t="s">
        <v>30</v>
      </c>
      <c r="C10" s="127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</row>
    <row r="11" spans="1:14">
      <c r="A11" s="64">
        <v>3</v>
      </c>
      <c r="B11" s="127" t="s">
        <v>31</v>
      </c>
      <c r="C11" s="127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</row>
    <row r="12" spans="1:14">
      <c r="A12" s="64"/>
      <c r="B12" s="129" t="s">
        <v>33</v>
      </c>
      <c r="C12" s="129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</row>
    <row r="13" spans="1:14">
      <c r="A13" s="8"/>
      <c r="B13" s="115"/>
      <c r="C13" s="115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</row>
    <row r="14" spans="1:14" ht="31.5" customHeight="1">
      <c r="A14" s="390" t="s">
        <v>50</v>
      </c>
      <c r="B14" s="391"/>
      <c r="C14" s="156">
        <f>SUM(C9:C13)</f>
        <v>0</v>
      </c>
      <c r="D14" s="156">
        <f t="shared" ref="D14:N14" si="0">SUM(D9:D13)</f>
        <v>0</v>
      </c>
      <c r="E14" s="156">
        <f t="shared" si="0"/>
        <v>0</v>
      </c>
      <c r="F14" s="156">
        <f t="shared" si="0"/>
        <v>0</v>
      </c>
      <c r="G14" s="156">
        <f t="shared" si="0"/>
        <v>0</v>
      </c>
      <c r="H14" s="156">
        <f t="shared" si="0"/>
        <v>0</v>
      </c>
      <c r="I14" s="156">
        <f t="shared" si="0"/>
        <v>0</v>
      </c>
      <c r="J14" s="156">
        <f t="shared" si="0"/>
        <v>0</v>
      </c>
      <c r="K14" s="156">
        <f t="shared" si="0"/>
        <v>0</v>
      </c>
      <c r="L14" s="156">
        <f t="shared" si="0"/>
        <v>0</v>
      </c>
      <c r="M14" s="156">
        <f t="shared" si="0"/>
        <v>0</v>
      </c>
      <c r="N14" s="156">
        <f t="shared" si="0"/>
        <v>0</v>
      </c>
    </row>
    <row r="15" spans="1:14">
      <c r="A15" s="64"/>
      <c r="B15" s="128" t="s">
        <v>48</v>
      </c>
      <c r="C15" s="12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</row>
    <row r="16" spans="1:14">
      <c r="A16" s="64"/>
      <c r="B16" s="128" t="s">
        <v>34</v>
      </c>
      <c r="C16" s="12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</row>
    <row r="17" spans="1:15">
      <c r="A17" s="64">
        <v>1</v>
      </c>
      <c r="B17" s="127" t="s">
        <v>35</v>
      </c>
      <c r="C17" s="127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</row>
    <row r="18" spans="1:15">
      <c r="A18" s="64">
        <v>2</v>
      </c>
      <c r="B18" s="127" t="s">
        <v>71</v>
      </c>
      <c r="C18" s="127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</row>
    <row r="19" spans="1:15">
      <c r="A19" s="64">
        <v>3</v>
      </c>
      <c r="B19" s="127" t="s">
        <v>72</v>
      </c>
      <c r="C19" s="127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</row>
    <row r="20" spans="1:15">
      <c r="A20" s="64"/>
      <c r="B20" s="127" t="s">
        <v>33</v>
      </c>
      <c r="C20" s="127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</row>
    <row r="21" spans="1:15">
      <c r="A21" s="64"/>
      <c r="B21" s="66"/>
      <c r="C21" s="66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</row>
    <row r="22" spans="1:15" ht="15" customHeight="1">
      <c r="A22" s="390" t="s">
        <v>38</v>
      </c>
      <c r="B22" s="391"/>
      <c r="C22" s="156">
        <f>SUM(C17:C21)</f>
        <v>0</v>
      </c>
      <c r="D22" s="156">
        <f t="shared" ref="D22:N22" si="1">SUM(D17:D21)</f>
        <v>0</v>
      </c>
      <c r="E22" s="156">
        <f t="shared" si="1"/>
        <v>0</v>
      </c>
      <c r="F22" s="156">
        <f t="shared" si="1"/>
        <v>0</v>
      </c>
      <c r="G22" s="156">
        <f t="shared" si="1"/>
        <v>0</v>
      </c>
      <c r="H22" s="156">
        <f t="shared" si="1"/>
        <v>0</v>
      </c>
      <c r="I22" s="156">
        <f t="shared" si="1"/>
        <v>0</v>
      </c>
      <c r="J22" s="156">
        <f t="shared" si="1"/>
        <v>0</v>
      </c>
      <c r="K22" s="156">
        <f t="shared" si="1"/>
        <v>0</v>
      </c>
      <c r="L22" s="156">
        <f t="shared" si="1"/>
        <v>0</v>
      </c>
      <c r="M22" s="156">
        <f t="shared" si="1"/>
        <v>0</v>
      </c>
      <c r="N22" s="156">
        <f t="shared" si="1"/>
        <v>0</v>
      </c>
    </row>
    <row r="23" spans="1:15" ht="15" customHeight="1">
      <c r="A23" s="114"/>
      <c r="B23" s="113" t="s">
        <v>39</v>
      </c>
      <c r="C23" s="113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</row>
    <row r="24" spans="1:15">
      <c r="A24" s="64"/>
      <c r="B24" s="138" t="s">
        <v>40</v>
      </c>
      <c r="C24" s="13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</row>
    <row r="25" spans="1:15">
      <c r="A25" s="64">
        <v>1</v>
      </c>
      <c r="B25" s="127" t="s">
        <v>41</v>
      </c>
      <c r="C25" s="127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</row>
    <row r="26" spans="1:15">
      <c r="A26" s="64">
        <v>2</v>
      </c>
      <c r="B26" s="127" t="s">
        <v>42</v>
      </c>
      <c r="C26" s="127"/>
      <c r="D26" s="52"/>
      <c r="E26" s="52"/>
      <c r="F26" s="52"/>
      <c r="G26" s="52"/>
      <c r="H26" s="52"/>
      <c r="I26" s="52"/>
      <c r="J26" s="53"/>
      <c r="K26" s="52"/>
      <c r="L26" s="53"/>
      <c r="M26" s="53"/>
      <c r="N26" s="52"/>
    </row>
    <row r="27" spans="1:15">
      <c r="A27" s="64"/>
      <c r="B27" s="127" t="s">
        <v>33</v>
      </c>
      <c r="C27" s="127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</row>
    <row r="28" spans="1:15" ht="12" customHeight="1">
      <c r="A28" s="8"/>
      <c r="B28" s="115"/>
      <c r="C28" s="115"/>
      <c r="D28" s="36"/>
      <c r="E28" s="36"/>
      <c r="F28" s="51"/>
      <c r="G28" s="100"/>
      <c r="H28" s="36"/>
      <c r="I28" s="36"/>
      <c r="J28" s="36"/>
      <c r="K28" s="36"/>
      <c r="L28" s="36"/>
      <c r="M28" s="36"/>
      <c r="N28" s="36"/>
      <c r="O28" s="27"/>
    </row>
    <row r="29" spans="1:15" ht="16.5" customHeight="1">
      <c r="A29" s="348" t="s">
        <v>43</v>
      </c>
      <c r="B29" s="417"/>
      <c r="C29" s="153">
        <f>SUM(C25:C28)</f>
        <v>0</v>
      </c>
      <c r="D29" s="153">
        <f t="shared" ref="D29:N29" si="2">SUM(D25:D28)</f>
        <v>0</v>
      </c>
      <c r="E29" s="153">
        <f t="shared" si="2"/>
        <v>0</v>
      </c>
      <c r="F29" s="153">
        <f t="shared" si="2"/>
        <v>0</v>
      </c>
      <c r="G29" s="153">
        <f t="shared" si="2"/>
        <v>0</v>
      </c>
      <c r="H29" s="153">
        <f t="shared" si="2"/>
        <v>0</v>
      </c>
      <c r="I29" s="153">
        <f t="shared" si="2"/>
        <v>0</v>
      </c>
      <c r="J29" s="153">
        <f t="shared" si="2"/>
        <v>0</v>
      </c>
      <c r="K29" s="153">
        <f t="shared" si="2"/>
        <v>0</v>
      </c>
      <c r="L29" s="153">
        <f t="shared" si="2"/>
        <v>0</v>
      </c>
      <c r="M29" s="153">
        <f t="shared" si="2"/>
        <v>0</v>
      </c>
      <c r="N29" s="153">
        <f t="shared" si="2"/>
        <v>0</v>
      </c>
    </row>
    <row r="30" spans="1:15" ht="27" customHeight="1">
      <c r="A30" s="348" t="s">
        <v>44</v>
      </c>
      <c r="B30" s="349"/>
      <c r="C30" s="154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5" ht="27" customHeight="1">
      <c r="A31" s="415" t="s">
        <v>45</v>
      </c>
      <c r="B31" s="416"/>
      <c r="C31" s="151">
        <f>SUM(C14,C15,C22,C23,C29)</f>
        <v>0</v>
      </c>
      <c r="D31" s="151">
        <f t="shared" ref="D31:N31" si="3">SUM(D14,D15,D22,D23,D29)</f>
        <v>0</v>
      </c>
      <c r="E31" s="151">
        <f t="shared" si="3"/>
        <v>0</v>
      </c>
      <c r="F31" s="151">
        <f t="shared" si="3"/>
        <v>0</v>
      </c>
      <c r="G31" s="151">
        <f t="shared" si="3"/>
        <v>0</v>
      </c>
      <c r="H31" s="151">
        <f t="shared" si="3"/>
        <v>0</v>
      </c>
      <c r="I31" s="151">
        <f t="shared" si="3"/>
        <v>0</v>
      </c>
      <c r="J31" s="151">
        <f t="shared" si="3"/>
        <v>0</v>
      </c>
      <c r="K31" s="151">
        <f t="shared" si="3"/>
        <v>0</v>
      </c>
      <c r="L31" s="151">
        <f t="shared" si="3"/>
        <v>0</v>
      </c>
      <c r="M31" s="151">
        <f t="shared" si="3"/>
        <v>0</v>
      </c>
      <c r="N31" s="151">
        <f t="shared" si="3"/>
        <v>0</v>
      </c>
    </row>
  </sheetData>
  <mergeCells count="25">
    <mergeCell ref="A1:N1"/>
    <mergeCell ref="A2:A7"/>
    <mergeCell ref="B2:B7"/>
    <mergeCell ref="D3:D7"/>
    <mergeCell ref="K3:N3"/>
    <mergeCell ref="C2:N2"/>
    <mergeCell ref="N5:N7"/>
    <mergeCell ref="F5:F7"/>
    <mergeCell ref="I5:I7"/>
    <mergeCell ref="K4:K7"/>
    <mergeCell ref="L5:L7"/>
    <mergeCell ref="F4:J4"/>
    <mergeCell ref="M5:M7"/>
    <mergeCell ref="L4:N4"/>
    <mergeCell ref="G5:G7"/>
    <mergeCell ref="E3:J3"/>
    <mergeCell ref="J5:J7"/>
    <mergeCell ref="H5:H7"/>
    <mergeCell ref="C3:C7"/>
    <mergeCell ref="A31:B31"/>
    <mergeCell ref="A29:B29"/>
    <mergeCell ref="A22:B22"/>
    <mergeCell ref="A14:B14"/>
    <mergeCell ref="A30:B30"/>
    <mergeCell ref="E4:E7"/>
  </mergeCells>
  <phoneticPr fontId="0" type="noConversion"/>
  <pageMargins left="0.59055118110236227" right="0.39370078740157483" top="0.39370078740157483" bottom="0.39370078740157483" header="0" footer="0"/>
  <pageSetup paperSize="9" orientation="landscape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>
  <dimension ref="A1:O29"/>
  <sheetViews>
    <sheetView topLeftCell="A13" zoomScale="75" zoomScaleNormal="75" workbookViewId="0">
      <selection activeCell="C20" sqref="C20:N20"/>
    </sheetView>
  </sheetViews>
  <sheetFormatPr defaultRowHeight="15"/>
  <cols>
    <col min="1" max="1" width="4.7109375" customWidth="1"/>
    <col min="2" max="2" width="26.85546875" customWidth="1"/>
    <col min="3" max="3" width="9.7109375" customWidth="1"/>
    <col min="4" max="5" width="8.42578125" customWidth="1"/>
    <col min="6" max="6" width="8.5703125" customWidth="1"/>
    <col min="7" max="7" width="8.42578125" customWidth="1"/>
    <col min="8" max="9" width="8.28515625" customWidth="1"/>
    <col min="10" max="10" width="7.140625" customWidth="1"/>
    <col min="11" max="13" width="8.28515625" customWidth="1"/>
    <col min="14" max="14" width="9.7109375" customWidth="1"/>
    <col min="15" max="15" width="8.7109375" hidden="1" customWidth="1"/>
  </cols>
  <sheetData>
    <row r="1" spans="1:15">
      <c r="A1" s="437" t="s">
        <v>12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</row>
    <row r="2" spans="1:15" ht="15" customHeight="1">
      <c r="A2" s="260" t="s">
        <v>99</v>
      </c>
      <c r="B2" s="260" t="s">
        <v>13</v>
      </c>
      <c r="C2" s="271" t="s">
        <v>296</v>
      </c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</row>
    <row r="3" spans="1:15" ht="15" customHeight="1">
      <c r="A3" s="261"/>
      <c r="B3" s="261"/>
      <c r="C3" s="260" t="s">
        <v>147</v>
      </c>
      <c r="D3" s="325" t="s">
        <v>289</v>
      </c>
      <c r="E3" s="393"/>
      <c r="F3" s="393"/>
      <c r="G3" s="393"/>
      <c r="H3" s="393"/>
      <c r="I3" s="393"/>
      <c r="J3" s="393"/>
      <c r="K3" s="393"/>
      <c r="L3" s="393"/>
      <c r="M3" s="393"/>
      <c r="N3" s="394"/>
    </row>
    <row r="4" spans="1:15" ht="27.75" customHeight="1">
      <c r="A4" s="261"/>
      <c r="B4" s="261"/>
      <c r="C4" s="439"/>
      <c r="D4" s="302" t="s">
        <v>290</v>
      </c>
      <c r="E4" s="303"/>
      <c r="F4" s="302" t="s">
        <v>299</v>
      </c>
      <c r="G4" s="303"/>
      <c r="H4" s="304" t="s">
        <v>410</v>
      </c>
      <c r="I4" s="384"/>
      <c r="J4" s="304" t="s">
        <v>300</v>
      </c>
      <c r="K4" s="384"/>
      <c r="L4" s="302" t="s">
        <v>293</v>
      </c>
      <c r="M4" s="303"/>
      <c r="N4" s="260" t="s">
        <v>297</v>
      </c>
    </row>
    <row r="5" spans="1:15" ht="41.25" customHeight="1">
      <c r="A5" s="262"/>
      <c r="B5" s="262"/>
      <c r="C5" s="440"/>
      <c r="D5" s="130" t="s">
        <v>147</v>
      </c>
      <c r="E5" s="130" t="s">
        <v>298</v>
      </c>
      <c r="F5" s="155" t="s">
        <v>147</v>
      </c>
      <c r="G5" s="155" t="s">
        <v>301</v>
      </c>
      <c r="H5" s="130" t="s">
        <v>147</v>
      </c>
      <c r="I5" s="130" t="s">
        <v>301</v>
      </c>
      <c r="J5" s="130" t="s">
        <v>147</v>
      </c>
      <c r="K5" s="130" t="s">
        <v>298</v>
      </c>
      <c r="L5" s="155" t="s">
        <v>147</v>
      </c>
      <c r="M5" s="155" t="s">
        <v>298</v>
      </c>
      <c r="N5" s="262"/>
    </row>
    <row r="6" spans="1:15" ht="27.75" customHeight="1">
      <c r="B6" s="128" t="s">
        <v>47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</row>
    <row r="7" spans="1:15">
      <c r="A7" s="64">
        <v>1</v>
      </c>
      <c r="B7" s="127" t="s">
        <v>29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</row>
    <row r="8" spans="1:15">
      <c r="A8" s="64">
        <v>2</v>
      </c>
      <c r="B8" s="127" t="s">
        <v>30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</row>
    <row r="9" spans="1:15">
      <c r="A9" s="64">
        <v>3</v>
      </c>
      <c r="B9" s="127" t="s">
        <v>31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</row>
    <row r="10" spans="1:15">
      <c r="A10" s="64"/>
      <c r="B10" s="129" t="s">
        <v>33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</row>
    <row r="11" spans="1:15">
      <c r="A11" s="8"/>
      <c r="B11" s="115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</row>
    <row r="12" spans="1:15" ht="35.25" customHeight="1">
      <c r="A12" s="390" t="s">
        <v>50</v>
      </c>
      <c r="B12" s="391"/>
      <c r="C12" s="204">
        <f>SUM(C7:C11)</f>
        <v>0</v>
      </c>
      <c r="D12" s="204">
        <f t="shared" ref="D12:N12" si="0">SUM(D7:D11)</f>
        <v>0</v>
      </c>
      <c r="E12" s="204">
        <f t="shared" si="0"/>
        <v>0</v>
      </c>
      <c r="F12" s="204">
        <f t="shared" si="0"/>
        <v>0</v>
      </c>
      <c r="G12" s="204">
        <f t="shared" si="0"/>
        <v>0</v>
      </c>
      <c r="H12" s="204">
        <f t="shared" si="0"/>
        <v>0</v>
      </c>
      <c r="I12" s="204">
        <f t="shared" si="0"/>
        <v>0</v>
      </c>
      <c r="J12" s="204">
        <f t="shared" si="0"/>
        <v>0</v>
      </c>
      <c r="K12" s="204">
        <f t="shared" si="0"/>
        <v>0</v>
      </c>
      <c r="L12" s="204">
        <f t="shared" si="0"/>
        <v>0</v>
      </c>
      <c r="M12" s="204">
        <f t="shared" si="0"/>
        <v>0</v>
      </c>
      <c r="N12" s="204">
        <f t="shared" si="0"/>
        <v>0</v>
      </c>
    </row>
    <row r="13" spans="1:15">
      <c r="A13" s="64"/>
      <c r="B13" s="128" t="s">
        <v>48</v>
      </c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</row>
    <row r="14" spans="1:15">
      <c r="A14" s="64"/>
      <c r="B14" s="128" t="s">
        <v>34</v>
      </c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</row>
    <row r="15" spans="1:15">
      <c r="A15" s="64">
        <v>1</v>
      </c>
      <c r="B15" s="127" t="s">
        <v>35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</row>
    <row r="16" spans="1:15">
      <c r="A16" s="64">
        <v>2</v>
      </c>
      <c r="B16" s="127" t="s">
        <v>71</v>
      </c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</row>
    <row r="17" spans="1:14">
      <c r="A17" s="64">
        <v>3</v>
      </c>
      <c r="B17" s="127" t="s">
        <v>72</v>
      </c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</row>
    <row r="18" spans="1:14">
      <c r="A18" s="64"/>
      <c r="B18" s="127" t="s">
        <v>33</v>
      </c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</row>
    <row r="19" spans="1:14">
      <c r="A19" s="64"/>
      <c r="B19" s="66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</row>
    <row r="20" spans="1:14" ht="15" customHeight="1">
      <c r="A20" s="390" t="s">
        <v>38</v>
      </c>
      <c r="B20" s="391"/>
      <c r="C20" s="204">
        <f>SUM(C15:C19)</f>
        <v>0</v>
      </c>
      <c r="D20" s="204">
        <f t="shared" ref="D20:N20" si="1">SUM(D15:D19)</f>
        <v>0</v>
      </c>
      <c r="E20" s="204">
        <f t="shared" si="1"/>
        <v>0</v>
      </c>
      <c r="F20" s="204">
        <f t="shared" si="1"/>
        <v>0</v>
      </c>
      <c r="G20" s="204">
        <f t="shared" si="1"/>
        <v>0</v>
      </c>
      <c r="H20" s="204">
        <f t="shared" si="1"/>
        <v>0</v>
      </c>
      <c r="I20" s="204">
        <f t="shared" si="1"/>
        <v>0</v>
      </c>
      <c r="J20" s="204">
        <f t="shared" si="1"/>
        <v>0</v>
      </c>
      <c r="K20" s="204">
        <f t="shared" si="1"/>
        <v>0</v>
      </c>
      <c r="L20" s="204">
        <f t="shared" si="1"/>
        <v>0</v>
      </c>
      <c r="M20" s="204">
        <f t="shared" si="1"/>
        <v>0</v>
      </c>
      <c r="N20" s="204">
        <f t="shared" si="1"/>
        <v>0</v>
      </c>
    </row>
    <row r="21" spans="1:14" ht="15.75" customHeight="1">
      <c r="A21" s="114"/>
      <c r="B21" s="113" t="s">
        <v>39</v>
      </c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</row>
    <row r="22" spans="1:14">
      <c r="A22" s="64"/>
      <c r="B22" s="138" t="s">
        <v>40</v>
      </c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</row>
    <row r="23" spans="1:14">
      <c r="A23" s="64">
        <v>1</v>
      </c>
      <c r="B23" s="127" t="s">
        <v>41</v>
      </c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</row>
    <row r="24" spans="1:14">
      <c r="A24" s="64">
        <v>2</v>
      </c>
      <c r="B24" s="127" t="s">
        <v>42</v>
      </c>
      <c r="C24" s="101"/>
      <c r="D24" s="101"/>
      <c r="E24" s="101"/>
      <c r="F24" s="101"/>
      <c r="G24" s="101"/>
      <c r="H24" s="101"/>
      <c r="I24" s="101"/>
      <c r="J24" s="101"/>
      <c r="K24" s="86"/>
      <c r="L24" s="86"/>
      <c r="M24" s="86"/>
      <c r="N24" s="86"/>
    </row>
    <row r="25" spans="1:14">
      <c r="A25" s="64"/>
      <c r="B25" s="127" t="s">
        <v>33</v>
      </c>
      <c r="C25" s="25"/>
      <c r="D25" s="25"/>
      <c r="E25" s="25"/>
      <c r="F25" s="25"/>
      <c r="G25" s="37"/>
      <c r="H25" s="37"/>
      <c r="I25" s="37"/>
      <c r="J25" s="37"/>
      <c r="K25" s="37"/>
      <c r="L25" s="37"/>
      <c r="M25" s="37"/>
      <c r="N25" s="25"/>
    </row>
    <row r="26" spans="1:14">
      <c r="A26" s="8"/>
      <c r="B26" s="115"/>
      <c r="C26" s="36"/>
      <c r="D26" s="36"/>
      <c r="E26" s="51"/>
      <c r="F26" s="100"/>
      <c r="G26" s="36"/>
      <c r="H26" s="36"/>
      <c r="I26" s="36"/>
      <c r="J26" s="36"/>
      <c r="K26" s="36"/>
      <c r="L26" s="36"/>
      <c r="M26" s="36"/>
      <c r="N26" s="36"/>
    </row>
    <row r="27" spans="1:14" ht="15" customHeight="1">
      <c r="A27" s="348" t="s">
        <v>43</v>
      </c>
      <c r="B27" s="417"/>
      <c r="C27" s="46">
        <f>SUM(C23:C26)</f>
        <v>0</v>
      </c>
      <c r="D27" s="46">
        <f t="shared" ref="D27:N27" si="2">SUM(D23:D26)</f>
        <v>0</v>
      </c>
      <c r="E27" s="46">
        <f t="shared" si="2"/>
        <v>0</v>
      </c>
      <c r="F27" s="46">
        <f t="shared" si="2"/>
        <v>0</v>
      </c>
      <c r="G27" s="46">
        <f t="shared" si="2"/>
        <v>0</v>
      </c>
      <c r="H27" s="46">
        <f t="shared" si="2"/>
        <v>0</v>
      </c>
      <c r="I27" s="46">
        <f t="shared" si="2"/>
        <v>0</v>
      </c>
      <c r="J27" s="46">
        <f t="shared" si="2"/>
        <v>0</v>
      </c>
      <c r="K27" s="46">
        <f t="shared" si="2"/>
        <v>0</v>
      </c>
      <c r="L27" s="46">
        <f t="shared" si="2"/>
        <v>0</v>
      </c>
      <c r="M27" s="46">
        <f t="shared" si="2"/>
        <v>0</v>
      </c>
      <c r="N27" s="46">
        <f t="shared" si="2"/>
        <v>0</v>
      </c>
    </row>
    <row r="28" spans="1:14" ht="26.25" customHeight="1">
      <c r="A28" s="348" t="s">
        <v>44</v>
      </c>
      <c r="B28" s="349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27" customHeight="1">
      <c r="A29" s="415" t="s">
        <v>45</v>
      </c>
      <c r="B29" s="416"/>
      <c r="C29" s="134">
        <f>SUM(C12,C13,C20,C21,C28,C28,C27)</f>
        <v>0</v>
      </c>
      <c r="D29" s="134">
        <f t="shared" ref="D29:N29" si="3">SUM(D12,D13,D20,D21,D28,D28,D27)</f>
        <v>0</v>
      </c>
      <c r="E29" s="134">
        <f t="shared" si="3"/>
        <v>0</v>
      </c>
      <c r="F29" s="134">
        <f t="shared" si="3"/>
        <v>0</v>
      </c>
      <c r="G29" s="134">
        <f t="shared" si="3"/>
        <v>0</v>
      </c>
      <c r="H29" s="134">
        <f t="shared" si="3"/>
        <v>0</v>
      </c>
      <c r="I29" s="134">
        <f t="shared" si="3"/>
        <v>0</v>
      </c>
      <c r="J29" s="134">
        <f t="shared" si="3"/>
        <v>0</v>
      </c>
      <c r="K29" s="134">
        <f t="shared" si="3"/>
        <v>0</v>
      </c>
      <c r="L29" s="134">
        <f t="shared" si="3"/>
        <v>0</v>
      </c>
      <c r="M29" s="134">
        <f t="shared" si="3"/>
        <v>0</v>
      </c>
      <c r="N29" s="134">
        <f t="shared" si="3"/>
        <v>0</v>
      </c>
    </row>
  </sheetData>
  <mergeCells count="17">
    <mergeCell ref="J4:K4"/>
    <mergeCell ref="A2:A5"/>
    <mergeCell ref="B2:B5"/>
    <mergeCell ref="C3:C5"/>
    <mergeCell ref="H4:I4"/>
    <mergeCell ref="D4:E4"/>
    <mergeCell ref="F4:G4"/>
    <mergeCell ref="A28:B28"/>
    <mergeCell ref="A29:B29"/>
    <mergeCell ref="A1:O1"/>
    <mergeCell ref="D3:N3"/>
    <mergeCell ref="C2:O2"/>
    <mergeCell ref="A12:B12"/>
    <mergeCell ref="A20:B20"/>
    <mergeCell ref="A27:B27"/>
    <mergeCell ref="L4:M4"/>
    <mergeCell ref="N4:N5"/>
  </mergeCells>
  <phoneticPr fontId="0" type="noConversion"/>
  <pageMargins left="0.59055118110236227" right="0.39370078740157483" top="0.39370078740157483" bottom="0.39370078740157483" header="0" footer="0"/>
  <pageSetup paperSize="9" orientation="landscape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>
  <dimension ref="A1:L30"/>
  <sheetViews>
    <sheetView zoomScale="75" zoomScaleNormal="75" workbookViewId="0">
      <selection activeCell="C21" sqref="C21:L21"/>
    </sheetView>
  </sheetViews>
  <sheetFormatPr defaultRowHeight="15"/>
  <cols>
    <col min="1" max="1" width="4.7109375" customWidth="1"/>
    <col min="2" max="2" width="26.140625" customWidth="1"/>
    <col min="3" max="3" width="12.7109375" customWidth="1"/>
    <col min="4" max="4" width="12.85546875" customWidth="1"/>
    <col min="5" max="5" width="10.28515625" customWidth="1"/>
    <col min="6" max="6" width="9.42578125" customWidth="1"/>
    <col min="7" max="7" width="8.85546875" customWidth="1"/>
    <col min="8" max="8" width="9.7109375" customWidth="1"/>
    <col min="9" max="9" width="8.7109375" customWidth="1"/>
    <col min="10" max="10" width="8" customWidth="1"/>
    <col min="11" max="11" width="8.140625" customWidth="1"/>
    <col min="12" max="12" width="12.7109375" customWidth="1"/>
  </cols>
  <sheetData>
    <row r="1" spans="1:12">
      <c r="A1" s="307" t="s">
        <v>302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</row>
    <row r="2" spans="1:12" ht="30" customHeight="1">
      <c r="A2" s="302" t="s">
        <v>99</v>
      </c>
      <c r="B2" s="302" t="s">
        <v>13</v>
      </c>
      <c r="C2" s="271" t="s">
        <v>303</v>
      </c>
      <c r="D2" s="272"/>
      <c r="E2" s="272"/>
      <c r="F2" s="271" t="s">
        <v>307</v>
      </c>
      <c r="G2" s="272"/>
      <c r="H2" s="272"/>
      <c r="I2" s="272"/>
      <c r="J2" s="272"/>
      <c r="K2" s="272"/>
      <c r="L2" s="272"/>
    </row>
    <row r="3" spans="1:12" ht="25.5" customHeight="1">
      <c r="A3" s="303"/>
      <c r="B3" s="303"/>
      <c r="C3" s="302" t="s">
        <v>304</v>
      </c>
      <c r="D3" s="302" t="s">
        <v>305</v>
      </c>
      <c r="E3" s="302" t="s">
        <v>306</v>
      </c>
      <c r="F3" s="302" t="s">
        <v>308</v>
      </c>
      <c r="G3" s="302" t="s">
        <v>311</v>
      </c>
      <c r="H3" s="302" t="s">
        <v>309</v>
      </c>
      <c r="I3" s="302" t="s">
        <v>272</v>
      </c>
      <c r="J3" s="302" t="s">
        <v>53</v>
      </c>
      <c r="K3" s="303"/>
      <c r="L3" s="302" t="s">
        <v>310</v>
      </c>
    </row>
    <row r="4" spans="1:12" ht="25.5">
      <c r="A4" s="303"/>
      <c r="B4" s="303"/>
      <c r="C4" s="303"/>
      <c r="D4" s="303"/>
      <c r="E4" s="303"/>
      <c r="F4" s="303"/>
      <c r="G4" s="303"/>
      <c r="H4" s="303"/>
      <c r="I4" s="303"/>
      <c r="J4" s="2" t="s">
        <v>8</v>
      </c>
      <c r="K4" s="2" t="s">
        <v>9</v>
      </c>
      <c r="L4" s="303"/>
    </row>
    <row r="5" spans="1:12" ht="31.5" customHeight="1">
      <c r="B5" s="128" t="s">
        <v>47</v>
      </c>
      <c r="C5" s="8"/>
      <c r="D5" s="8"/>
      <c r="E5" s="8"/>
      <c r="F5" s="8"/>
      <c r="G5" s="8"/>
      <c r="H5" s="8"/>
      <c r="I5" s="8"/>
      <c r="J5" s="8"/>
      <c r="K5" s="8"/>
      <c r="L5" s="8"/>
    </row>
    <row r="6" spans="1:12">
      <c r="A6" s="64">
        <v>1</v>
      </c>
      <c r="B6" s="127" t="s">
        <v>29</v>
      </c>
      <c r="C6" s="12"/>
      <c r="D6" s="12"/>
      <c r="E6" s="12"/>
      <c r="F6" s="12"/>
      <c r="G6" s="12"/>
      <c r="H6" s="12"/>
      <c r="I6" s="12"/>
      <c r="J6" s="12"/>
      <c r="K6" s="12"/>
      <c r="L6" s="18"/>
    </row>
    <row r="7" spans="1:12">
      <c r="A7" s="64">
        <v>2</v>
      </c>
      <c r="B7" s="127" t="s">
        <v>30</v>
      </c>
      <c r="C7" s="12"/>
      <c r="D7" s="12"/>
      <c r="E7" s="12"/>
      <c r="F7" s="12"/>
      <c r="G7" s="12"/>
      <c r="H7" s="12"/>
      <c r="I7" s="12"/>
      <c r="J7" s="12"/>
      <c r="K7" s="12"/>
      <c r="L7" s="18"/>
    </row>
    <row r="8" spans="1:12">
      <c r="A8" s="64">
        <v>3</v>
      </c>
      <c r="B8" s="127" t="s">
        <v>31</v>
      </c>
      <c r="C8" s="12"/>
      <c r="D8" s="12"/>
      <c r="E8" s="12"/>
      <c r="F8" s="12"/>
      <c r="G8" s="12"/>
      <c r="H8" s="12"/>
      <c r="I8" s="12"/>
      <c r="J8" s="12"/>
      <c r="K8" s="12"/>
      <c r="L8" s="18"/>
    </row>
    <row r="9" spans="1:12">
      <c r="A9" s="64"/>
      <c r="B9" s="129" t="s">
        <v>33</v>
      </c>
      <c r="C9" s="12"/>
      <c r="D9" s="12"/>
      <c r="E9" s="12"/>
      <c r="F9" s="12"/>
      <c r="G9" s="12"/>
      <c r="H9" s="12"/>
      <c r="I9" s="12"/>
      <c r="J9" s="12"/>
      <c r="K9" s="12"/>
      <c r="L9" s="18"/>
    </row>
    <row r="10" spans="1:12">
      <c r="A10" s="64"/>
      <c r="B10" s="66"/>
      <c r="C10" s="12"/>
      <c r="D10" s="12"/>
      <c r="E10" s="12"/>
      <c r="F10" s="12"/>
      <c r="G10" s="12"/>
      <c r="H10" s="12"/>
      <c r="I10" s="12"/>
      <c r="J10" s="12"/>
      <c r="K10" s="12"/>
      <c r="L10" s="18"/>
    </row>
    <row r="11" spans="1:12">
      <c r="A11" s="8"/>
      <c r="B11" s="115"/>
      <c r="C11" s="12"/>
      <c r="D11" s="12"/>
      <c r="E11" s="12"/>
      <c r="F11" s="12"/>
      <c r="G11" s="12"/>
      <c r="H11" s="12"/>
      <c r="I11" s="12"/>
      <c r="J11" s="12"/>
      <c r="K11" s="12"/>
      <c r="L11" s="18"/>
    </row>
    <row r="12" spans="1:12" ht="32.25" customHeight="1">
      <c r="A12" s="390" t="s">
        <v>50</v>
      </c>
      <c r="B12" s="391"/>
      <c r="C12" s="42">
        <f>SUM(C6:C11)</f>
        <v>0</v>
      </c>
      <c r="D12" s="42">
        <f t="shared" ref="D12:L12" si="0">SUM(D6:D11)</f>
        <v>0</v>
      </c>
      <c r="E12" s="42">
        <f t="shared" si="0"/>
        <v>0</v>
      </c>
      <c r="F12" s="42">
        <f t="shared" si="0"/>
        <v>0</v>
      </c>
      <c r="G12" s="42">
        <f t="shared" si="0"/>
        <v>0</v>
      </c>
      <c r="H12" s="42">
        <f t="shared" si="0"/>
        <v>0</v>
      </c>
      <c r="I12" s="42">
        <f t="shared" si="0"/>
        <v>0</v>
      </c>
      <c r="J12" s="42">
        <f t="shared" si="0"/>
        <v>0</v>
      </c>
      <c r="K12" s="42">
        <f t="shared" si="0"/>
        <v>0</v>
      </c>
      <c r="L12" s="42">
        <f t="shared" si="0"/>
        <v>0</v>
      </c>
    </row>
    <row r="13" spans="1:12">
      <c r="A13" s="64"/>
      <c r="B13" s="128" t="s">
        <v>48</v>
      </c>
      <c r="C13" s="12"/>
      <c r="D13" s="12"/>
      <c r="E13" s="12"/>
      <c r="F13" s="12"/>
      <c r="G13" s="12"/>
      <c r="H13" s="12"/>
      <c r="I13" s="12"/>
      <c r="J13" s="12"/>
      <c r="K13" s="12"/>
      <c r="L13" s="18"/>
    </row>
    <row r="14" spans="1:12">
      <c r="A14" s="64"/>
      <c r="B14" s="128" t="s">
        <v>34</v>
      </c>
      <c r="C14" s="12"/>
      <c r="D14" s="12"/>
      <c r="E14" s="12"/>
      <c r="F14" s="12"/>
      <c r="G14" s="12"/>
      <c r="H14" s="12"/>
      <c r="I14" s="12"/>
      <c r="J14" s="12"/>
      <c r="K14" s="12"/>
      <c r="L14" s="18"/>
    </row>
    <row r="15" spans="1:12">
      <c r="A15" s="64">
        <v>1</v>
      </c>
      <c r="B15" s="127" t="s">
        <v>35</v>
      </c>
      <c r="C15" s="12"/>
      <c r="D15" s="12"/>
      <c r="E15" s="12"/>
      <c r="F15" s="12"/>
      <c r="G15" s="12"/>
      <c r="H15" s="12"/>
      <c r="I15" s="12"/>
      <c r="J15" s="12"/>
      <c r="K15" s="12"/>
      <c r="L15" s="18"/>
    </row>
    <row r="16" spans="1:12">
      <c r="A16" s="64">
        <v>2</v>
      </c>
      <c r="B16" s="127" t="s">
        <v>71</v>
      </c>
      <c r="C16" s="12"/>
      <c r="D16" s="12"/>
      <c r="E16" s="12"/>
      <c r="F16" s="12"/>
      <c r="G16" s="12"/>
      <c r="H16" s="12"/>
      <c r="I16" s="12"/>
      <c r="J16" s="12"/>
      <c r="K16" s="12"/>
      <c r="L16" s="18"/>
    </row>
    <row r="17" spans="1:12">
      <c r="A17" s="64">
        <v>3</v>
      </c>
      <c r="B17" s="127" t="s">
        <v>72</v>
      </c>
      <c r="C17" s="12"/>
      <c r="D17" s="12"/>
      <c r="E17" s="12"/>
      <c r="F17" s="12"/>
      <c r="G17" s="12"/>
      <c r="H17" s="12"/>
      <c r="I17" s="12"/>
      <c r="J17" s="12"/>
      <c r="K17" s="12"/>
      <c r="L17" s="18"/>
    </row>
    <row r="18" spans="1:12">
      <c r="A18" s="64"/>
      <c r="B18" s="127" t="s">
        <v>33</v>
      </c>
      <c r="C18" s="12"/>
      <c r="D18" s="12"/>
      <c r="E18" s="12"/>
      <c r="F18" s="12"/>
      <c r="G18" s="12"/>
      <c r="H18" s="12"/>
      <c r="I18" s="12"/>
      <c r="J18" s="12"/>
      <c r="K18" s="12"/>
      <c r="L18" s="18"/>
    </row>
    <row r="19" spans="1:12">
      <c r="A19" s="64"/>
      <c r="B19" s="66"/>
      <c r="C19" s="12"/>
      <c r="D19" s="12"/>
      <c r="E19" s="12"/>
      <c r="F19" s="12"/>
      <c r="G19" s="12"/>
      <c r="H19" s="12"/>
      <c r="I19" s="12"/>
      <c r="J19" s="12"/>
      <c r="K19" s="12"/>
      <c r="L19" s="18"/>
    </row>
    <row r="20" spans="1:12">
      <c r="A20" s="64"/>
      <c r="B20" s="66"/>
      <c r="C20" s="12"/>
      <c r="D20" s="12"/>
      <c r="E20" s="12"/>
      <c r="F20" s="12"/>
      <c r="G20" s="12"/>
      <c r="H20" s="12"/>
      <c r="I20" s="12"/>
      <c r="J20" s="12"/>
      <c r="K20" s="12"/>
      <c r="L20" s="18"/>
    </row>
    <row r="21" spans="1:12" ht="15" customHeight="1">
      <c r="A21" s="390" t="s">
        <v>38</v>
      </c>
      <c r="B21" s="391"/>
      <c r="C21" s="42">
        <f>SUM(C15:C20)</f>
        <v>0</v>
      </c>
      <c r="D21" s="42">
        <f t="shared" ref="D21:L21" si="1">SUM(D15:D20)</f>
        <v>0</v>
      </c>
      <c r="E21" s="42">
        <f t="shared" si="1"/>
        <v>0</v>
      </c>
      <c r="F21" s="42">
        <f t="shared" si="1"/>
        <v>0</v>
      </c>
      <c r="G21" s="42">
        <f t="shared" si="1"/>
        <v>0</v>
      </c>
      <c r="H21" s="42">
        <f t="shared" si="1"/>
        <v>0</v>
      </c>
      <c r="I21" s="42">
        <f t="shared" si="1"/>
        <v>0</v>
      </c>
      <c r="J21" s="42">
        <f t="shared" si="1"/>
        <v>0</v>
      </c>
      <c r="K21" s="42">
        <f t="shared" si="1"/>
        <v>0</v>
      </c>
      <c r="L21" s="42">
        <f t="shared" si="1"/>
        <v>0</v>
      </c>
    </row>
    <row r="22" spans="1:12" ht="15.75" customHeight="1">
      <c r="A22" s="114"/>
      <c r="B22" s="113" t="s">
        <v>39</v>
      </c>
      <c r="C22" s="12"/>
      <c r="D22" s="12"/>
      <c r="E22" s="12"/>
      <c r="F22" s="12"/>
      <c r="G22" s="12"/>
      <c r="H22" s="12"/>
      <c r="I22" s="12"/>
      <c r="J22" s="12"/>
      <c r="K22" s="12"/>
      <c r="L22" s="18"/>
    </row>
    <row r="23" spans="1:12" ht="15" customHeight="1">
      <c r="A23" s="64"/>
      <c r="B23" s="138" t="s">
        <v>40</v>
      </c>
      <c r="C23" s="12"/>
      <c r="D23" s="12"/>
      <c r="E23" s="12"/>
      <c r="F23" s="12"/>
      <c r="G23" s="12"/>
      <c r="H23" s="12"/>
      <c r="I23" s="12"/>
      <c r="J23" s="12"/>
      <c r="K23" s="12"/>
      <c r="L23" s="18"/>
    </row>
    <row r="24" spans="1:12" ht="15" customHeight="1">
      <c r="A24" s="64">
        <v>1</v>
      </c>
      <c r="B24" s="127" t="s">
        <v>41</v>
      </c>
      <c r="C24" s="12"/>
      <c r="D24" s="12"/>
      <c r="E24" s="12"/>
      <c r="F24" s="12"/>
      <c r="G24" s="12"/>
      <c r="H24" s="12"/>
      <c r="I24" s="12"/>
      <c r="J24" s="12"/>
      <c r="K24" s="12"/>
      <c r="L24" s="18"/>
    </row>
    <row r="25" spans="1:12" ht="15" customHeight="1">
      <c r="A25" s="64">
        <v>2</v>
      </c>
      <c r="B25" s="127" t="s">
        <v>42</v>
      </c>
      <c r="C25" s="32"/>
      <c r="D25" s="32"/>
      <c r="E25" s="32"/>
      <c r="F25" s="32"/>
      <c r="G25" s="32"/>
      <c r="H25" s="32"/>
      <c r="I25" s="32"/>
      <c r="J25" s="32"/>
      <c r="K25" s="32"/>
      <c r="L25" s="18"/>
    </row>
    <row r="26" spans="1:12" ht="15" customHeight="1">
      <c r="A26" s="64"/>
      <c r="B26" s="127" t="s">
        <v>33</v>
      </c>
      <c r="C26" s="12"/>
      <c r="D26" s="12"/>
      <c r="E26" s="12"/>
      <c r="F26" s="12"/>
      <c r="G26" s="12"/>
      <c r="H26" s="12"/>
      <c r="I26" s="12"/>
      <c r="J26" s="12"/>
      <c r="K26" s="12"/>
      <c r="L26" s="31"/>
    </row>
    <row r="27" spans="1:12" ht="15" customHeight="1">
      <c r="A27" s="8"/>
      <c r="B27" s="115"/>
      <c r="C27" s="32"/>
      <c r="D27" s="12"/>
      <c r="E27" s="12"/>
      <c r="F27" s="12"/>
      <c r="G27" s="12"/>
      <c r="H27" s="12"/>
      <c r="I27" s="12"/>
      <c r="J27" s="12"/>
      <c r="K27" s="12"/>
      <c r="L27" s="18"/>
    </row>
    <row r="28" spans="1:12" ht="15.75" customHeight="1">
      <c r="A28" s="348" t="s">
        <v>43</v>
      </c>
      <c r="B28" s="417"/>
      <c r="C28" s="46">
        <f>SUM(C24:C27)</f>
        <v>0</v>
      </c>
      <c r="D28" s="46">
        <f t="shared" ref="D28:L28" si="2">SUM(D24:D27)</f>
        <v>0</v>
      </c>
      <c r="E28" s="46">
        <f t="shared" si="2"/>
        <v>0</v>
      </c>
      <c r="F28" s="46">
        <f t="shared" si="2"/>
        <v>0</v>
      </c>
      <c r="G28" s="46">
        <f t="shared" si="2"/>
        <v>0</v>
      </c>
      <c r="H28" s="46">
        <f t="shared" si="2"/>
        <v>0</v>
      </c>
      <c r="I28" s="46">
        <f t="shared" si="2"/>
        <v>0</v>
      </c>
      <c r="J28" s="46">
        <f t="shared" si="2"/>
        <v>0</v>
      </c>
      <c r="K28" s="46">
        <f t="shared" si="2"/>
        <v>0</v>
      </c>
      <c r="L28" s="46">
        <f t="shared" si="2"/>
        <v>0</v>
      </c>
    </row>
    <row r="29" spans="1:12" ht="25.5" customHeight="1">
      <c r="A29" s="348" t="s">
        <v>44</v>
      </c>
      <c r="B29" s="349"/>
      <c r="C29" s="8"/>
      <c r="D29" s="8"/>
      <c r="E29" s="8"/>
      <c r="F29" s="8"/>
      <c r="G29" s="8"/>
      <c r="H29" s="8"/>
      <c r="I29" s="8"/>
      <c r="J29" s="8"/>
      <c r="K29" s="8"/>
      <c r="L29" s="8"/>
    </row>
    <row r="30" spans="1:12" ht="27.75" customHeight="1">
      <c r="A30" s="415" t="s">
        <v>45</v>
      </c>
      <c r="B30" s="416"/>
      <c r="C30" s="134">
        <f>SUM(C12,C13,C21,C22,C28)</f>
        <v>0</v>
      </c>
      <c r="D30" s="134">
        <f t="shared" ref="D30:L30" si="3">SUM(D12,D13,D21,D22,D28)</f>
        <v>0</v>
      </c>
      <c r="E30" s="134">
        <f t="shared" si="3"/>
        <v>0</v>
      </c>
      <c r="F30" s="134">
        <f t="shared" si="3"/>
        <v>0</v>
      </c>
      <c r="G30" s="134">
        <f t="shared" si="3"/>
        <v>0</v>
      </c>
      <c r="H30" s="134">
        <f t="shared" si="3"/>
        <v>0</v>
      </c>
      <c r="I30" s="134">
        <f t="shared" si="3"/>
        <v>0</v>
      </c>
      <c r="J30" s="134">
        <f t="shared" si="3"/>
        <v>0</v>
      </c>
      <c r="K30" s="134">
        <f t="shared" si="3"/>
        <v>0</v>
      </c>
      <c r="L30" s="134">
        <f t="shared" si="3"/>
        <v>0</v>
      </c>
    </row>
  </sheetData>
  <mergeCells count="19">
    <mergeCell ref="A1:L1"/>
    <mergeCell ref="L3:L4"/>
    <mergeCell ref="F2:L2"/>
    <mergeCell ref="D3:D4"/>
    <mergeCell ref="F3:F4"/>
    <mergeCell ref="H3:H4"/>
    <mergeCell ref="I3:I4"/>
    <mergeCell ref="A2:A4"/>
    <mergeCell ref="B2:B4"/>
    <mergeCell ref="J3:K3"/>
    <mergeCell ref="A29:B29"/>
    <mergeCell ref="A30:B30"/>
    <mergeCell ref="G3:G4"/>
    <mergeCell ref="C2:E2"/>
    <mergeCell ref="A12:B12"/>
    <mergeCell ref="A21:B21"/>
    <mergeCell ref="A28:B28"/>
    <mergeCell ref="E3:E4"/>
    <mergeCell ref="C3:C4"/>
  </mergeCells>
  <phoneticPr fontId="0" type="noConversion"/>
  <pageMargins left="0.59055118110236227" right="0.39370078740157483" top="0.39370078740157483" bottom="0.39370078740157483" header="0" footer="0"/>
  <pageSetup paperSize="9" orientation="landscape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>
  <dimension ref="A1:J34"/>
  <sheetViews>
    <sheetView zoomScale="75" zoomScaleNormal="75" workbookViewId="0">
      <selection activeCell="M20" sqref="M20"/>
    </sheetView>
  </sheetViews>
  <sheetFormatPr defaultRowHeight="15"/>
  <cols>
    <col min="1" max="1" width="4.7109375" customWidth="1"/>
    <col min="2" max="2" width="27.140625" customWidth="1"/>
    <col min="3" max="3" width="15" customWidth="1"/>
    <col min="4" max="4" width="12.42578125" customWidth="1"/>
    <col min="5" max="5" width="12.5703125" customWidth="1"/>
    <col min="6" max="6" width="13.7109375" customWidth="1"/>
    <col min="7" max="7" width="12.140625" customWidth="1"/>
    <col min="8" max="8" width="12" customWidth="1"/>
    <col min="9" max="9" width="10.85546875" customWidth="1"/>
    <col min="10" max="10" width="11.140625" customWidth="1"/>
  </cols>
  <sheetData>
    <row r="1" spans="1:10">
      <c r="A1" s="437" t="s">
        <v>312</v>
      </c>
      <c r="B1" s="438"/>
      <c r="C1" s="438"/>
      <c r="D1" s="438"/>
      <c r="E1" s="438"/>
      <c r="F1" s="438"/>
      <c r="G1" s="438"/>
      <c r="H1" s="438"/>
      <c r="I1" s="438"/>
      <c r="J1" s="438"/>
    </row>
    <row r="2" spans="1:10">
      <c r="A2" s="260" t="s">
        <v>99</v>
      </c>
      <c r="B2" s="260" t="s">
        <v>13</v>
      </c>
      <c r="C2" s="271" t="s">
        <v>411</v>
      </c>
      <c r="D2" s="272"/>
      <c r="E2" s="272"/>
      <c r="F2" s="272"/>
      <c r="G2" s="272"/>
      <c r="H2" s="271" t="s">
        <v>313</v>
      </c>
      <c r="I2" s="272"/>
      <c r="J2" s="272"/>
    </row>
    <row r="3" spans="1:10">
      <c r="A3" s="261"/>
      <c r="B3" s="261"/>
      <c r="C3" s="272"/>
      <c r="D3" s="272"/>
      <c r="E3" s="272"/>
      <c r="F3" s="272"/>
      <c r="G3" s="272"/>
      <c r="H3" s="272"/>
      <c r="I3" s="272"/>
      <c r="J3" s="272"/>
    </row>
    <row r="4" spans="1:10" ht="15" customHeight="1">
      <c r="A4" s="261"/>
      <c r="B4" s="261"/>
      <c r="C4" s="260" t="s">
        <v>314</v>
      </c>
      <c r="D4" s="260" t="s">
        <v>315</v>
      </c>
      <c r="E4" s="260" t="s">
        <v>316</v>
      </c>
      <c r="F4" s="260" t="s">
        <v>317</v>
      </c>
      <c r="G4" s="260" t="s">
        <v>318</v>
      </c>
      <c r="H4" s="260" t="s">
        <v>319</v>
      </c>
      <c r="I4" s="260" t="s">
        <v>320</v>
      </c>
      <c r="J4" s="260" t="s">
        <v>322</v>
      </c>
    </row>
    <row r="5" spans="1:10" ht="20.25" customHeight="1">
      <c r="A5" s="262"/>
      <c r="B5" s="262"/>
      <c r="C5" s="262"/>
      <c r="D5" s="262"/>
      <c r="E5" s="262"/>
      <c r="F5" s="262"/>
      <c r="G5" s="262"/>
      <c r="H5" s="262"/>
      <c r="I5" s="262"/>
      <c r="J5" s="262"/>
    </row>
    <row r="6" spans="1:10" ht="32.25" customHeight="1">
      <c r="A6" s="8"/>
      <c r="B6" s="128" t="s">
        <v>47</v>
      </c>
      <c r="C6" s="8"/>
      <c r="D6" s="8"/>
      <c r="E6" s="8"/>
      <c r="F6" s="8"/>
      <c r="G6" s="8"/>
      <c r="H6" s="8"/>
      <c r="I6" s="8"/>
      <c r="J6" s="8"/>
    </row>
    <row r="7" spans="1:10">
      <c r="A7" s="64">
        <v>1</v>
      </c>
      <c r="B7" s="127" t="s">
        <v>29</v>
      </c>
      <c r="C7" s="11"/>
      <c r="D7" s="11"/>
      <c r="E7" s="11"/>
      <c r="F7" s="11"/>
      <c r="G7" s="11"/>
      <c r="H7" s="8"/>
      <c r="I7" s="8"/>
      <c r="J7" s="8"/>
    </row>
    <row r="8" spans="1:10">
      <c r="A8" s="64">
        <v>2</v>
      </c>
      <c r="B8" s="127" t="s">
        <v>30</v>
      </c>
      <c r="C8" s="11"/>
      <c r="D8" s="11"/>
      <c r="E8" s="11"/>
      <c r="F8" s="11"/>
      <c r="G8" s="11"/>
      <c r="H8" s="8"/>
      <c r="I8" s="8"/>
      <c r="J8" s="8"/>
    </row>
    <row r="9" spans="1:10">
      <c r="A9" s="64">
        <v>3</v>
      </c>
      <c r="B9" s="127" t="s">
        <v>31</v>
      </c>
      <c r="C9" s="11"/>
      <c r="D9" s="11"/>
      <c r="E9" s="11"/>
      <c r="F9" s="11"/>
      <c r="G9" s="11"/>
      <c r="H9" s="8"/>
      <c r="I9" s="8"/>
      <c r="J9" s="8"/>
    </row>
    <row r="10" spans="1:10">
      <c r="A10" s="64"/>
      <c r="B10" s="129" t="s">
        <v>33</v>
      </c>
      <c r="C10" s="11"/>
      <c r="D10" s="11"/>
      <c r="E10" s="11"/>
      <c r="F10" s="11"/>
      <c r="G10" s="11"/>
      <c r="H10" s="8"/>
      <c r="I10" s="8"/>
      <c r="J10" s="8"/>
    </row>
    <row r="11" spans="1:10">
      <c r="A11" s="64"/>
      <c r="B11" s="66"/>
      <c r="C11" s="11"/>
      <c r="D11" s="11"/>
      <c r="E11" s="11"/>
      <c r="F11" s="11"/>
      <c r="G11" s="11"/>
      <c r="H11" s="8"/>
      <c r="I11" s="8"/>
      <c r="J11" s="8"/>
    </row>
    <row r="12" spans="1:10">
      <c r="A12" s="8"/>
      <c r="B12" s="115"/>
      <c r="C12" s="11"/>
      <c r="D12" s="11"/>
      <c r="E12" s="11"/>
      <c r="F12" s="11"/>
      <c r="G12" s="11"/>
      <c r="H12" s="8"/>
      <c r="I12" s="8"/>
      <c r="J12" s="8"/>
    </row>
    <row r="13" spans="1:10" ht="27" customHeight="1">
      <c r="A13" s="390" t="s">
        <v>50</v>
      </c>
      <c r="B13" s="391"/>
      <c r="C13" s="214">
        <f>SUM(C7:C12)</f>
        <v>0</v>
      </c>
      <c r="D13" s="214">
        <f t="shared" ref="D13:J13" si="0">SUM(D7:D12)</f>
        <v>0</v>
      </c>
      <c r="E13" s="214">
        <f t="shared" si="0"/>
        <v>0</v>
      </c>
      <c r="F13" s="214">
        <f t="shared" si="0"/>
        <v>0</v>
      </c>
      <c r="G13" s="214">
        <f t="shared" si="0"/>
        <v>0</v>
      </c>
      <c r="H13" s="214">
        <f t="shared" si="0"/>
        <v>0</v>
      </c>
      <c r="I13" s="214">
        <f t="shared" si="0"/>
        <v>0</v>
      </c>
      <c r="J13" s="214">
        <f t="shared" si="0"/>
        <v>0</v>
      </c>
    </row>
    <row r="14" spans="1:10">
      <c r="A14" s="64"/>
      <c r="B14" s="128" t="s">
        <v>48</v>
      </c>
      <c r="C14" s="11"/>
      <c r="D14" s="11"/>
      <c r="E14" s="11"/>
      <c r="F14" s="11"/>
      <c r="G14" s="11"/>
      <c r="H14" s="8"/>
      <c r="I14" s="8"/>
      <c r="J14" s="8"/>
    </row>
    <row r="15" spans="1:10">
      <c r="A15" s="64"/>
      <c r="B15" s="128" t="s">
        <v>34</v>
      </c>
      <c r="C15" s="11"/>
      <c r="D15" s="11"/>
      <c r="E15" s="11"/>
      <c r="F15" s="11"/>
      <c r="G15" s="11"/>
      <c r="H15" s="8"/>
      <c r="I15" s="8"/>
      <c r="J15" s="8"/>
    </row>
    <row r="16" spans="1:10">
      <c r="A16" s="64">
        <v>1</v>
      </c>
      <c r="B16" s="127" t="s">
        <v>35</v>
      </c>
      <c r="C16" s="11"/>
      <c r="D16" s="11"/>
      <c r="E16" s="11"/>
      <c r="F16" s="11"/>
      <c r="G16" s="11"/>
      <c r="H16" s="8"/>
      <c r="I16" s="8"/>
      <c r="J16" s="8"/>
    </row>
    <row r="17" spans="1:10">
      <c r="A17" s="64">
        <v>2</v>
      </c>
      <c r="B17" s="127" t="s">
        <v>71</v>
      </c>
      <c r="C17" s="11"/>
      <c r="D17" s="11"/>
      <c r="E17" s="11"/>
      <c r="F17" s="11"/>
      <c r="G17" s="11"/>
      <c r="H17" s="8"/>
      <c r="I17" s="8"/>
      <c r="J17" s="8"/>
    </row>
    <row r="18" spans="1:10">
      <c r="A18" s="64">
        <v>3</v>
      </c>
      <c r="B18" s="127" t="s">
        <v>72</v>
      </c>
      <c r="C18" s="11"/>
      <c r="D18" s="11"/>
      <c r="E18" s="11"/>
      <c r="F18" s="11"/>
      <c r="G18" s="11"/>
      <c r="H18" s="8"/>
      <c r="I18" s="8"/>
      <c r="J18" s="8"/>
    </row>
    <row r="19" spans="1:10">
      <c r="A19" s="64"/>
      <c r="B19" s="127" t="s">
        <v>33</v>
      </c>
      <c r="C19" s="11"/>
      <c r="D19" s="11"/>
      <c r="E19" s="11"/>
      <c r="F19" s="11"/>
      <c r="G19" s="11"/>
      <c r="H19" s="8"/>
      <c r="I19" s="8"/>
      <c r="J19" s="8"/>
    </row>
    <row r="20" spans="1:10">
      <c r="A20" s="64"/>
      <c r="B20" s="66"/>
      <c r="C20" s="11"/>
      <c r="D20" s="11"/>
      <c r="E20" s="11"/>
      <c r="F20" s="11"/>
      <c r="G20" s="11"/>
      <c r="H20" s="8"/>
      <c r="I20" s="8"/>
      <c r="J20" s="8"/>
    </row>
    <row r="21" spans="1:10" ht="15" customHeight="1">
      <c r="A21" s="390" t="s">
        <v>38</v>
      </c>
      <c r="B21" s="391"/>
      <c r="C21" s="214">
        <f>SUM(C16:C20)</f>
        <v>0</v>
      </c>
      <c r="D21" s="214">
        <f t="shared" ref="D21:J21" si="1">SUM(D16:D20)</f>
        <v>0</v>
      </c>
      <c r="E21" s="214">
        <f t="shared" si="1"/>
        <v>0</v>
      </c>
      <c r="F21" s="214">
        <f t="shared" si="1"/>
        <v>0</v>
      </c>
      <c r="G21" s="214">
        <f t="shared" si="1"/>
        <v>0</v>
      </c>
      <c r="H21" s="214">
        <f t="shared" si="1"/>
        <v>0</v>
      </c>
      <c r="I21" s="214">
        <f t="shared" si="1"/>
        <v>0</v>
      </c>
      <c r="J21" s="214">
        <f t="shared" si="1"/>
        <v>0</v>
      </c>
    </row>
    <row r="22" spans="1:10" ht="17.25" customHeight="1">
      <c r="A22" s="114"/>
      <c r="B22" s="113" t="s">
        <v>39</v>
      </c>
      <c r="C22" s="11"/>
      <c r="D22" s="11"/>
      <c r="E22" s="11"/>
      <c r="F22" s="11"/>
      <c r="G22" s="11"/>
      <c r="H22" s="8"/>
      <c r="I22" s="8"/>
      <c r="J22" s="8"/>
    </row>
    <row r="23" spans="1:10">
      <c r="A23" s="64"/>
      <c r="B23" s="138" t="s">
        <v>40</v>
      </c>
      <c r="C23" s="11"/>
      <c r="D23" s="11"/>
      <c r="E23" s="11"/>
      <c r="F23" s="11"/>
      <c r="G23" s="11"/>
      <c r="H23" s="8"/>
      <c r="I23" s="8"/>
      <c r="J23" s="8"/>
    </row>
    <row r="24" spans="1:10">
      <c r="A24" s="64">
        <v>1</v>
      </c>
      <c r="B24" s="127" t="s">
        <v>41</v>
      </c>
      <c r="C24" s="11"/>
      <c r="D24" s="11"/>
      <c r="E24" s="11"/>
      <c r="F24" s="11"/>
      <c r="G24" s="11"/>
      <c r="H24" s="8"/>
      <c r="I24" s="8"/>
      <c r="J24" s="8"/>
    </row>
    <row r="25" spans="1:10">
      <c r="A25" s="64">
        <v>2</v>
      </c>
      <c r="B25" s="127" t="s">
        <v>42</v>
      </c>
      <c r="C25" s="11"/>
      <c r="D25" s="30"/>
      <c r="E25" s="11"/>
      <c r="F25" s="11"/>
      <c r="G25" s="11"/>
      <c r="H25" s="8"/>
      <c r="I25" s="8"/>
      <c r="J25" s="8"/>
    </row>
    <row r="26" spans="1:10">
      <c r="A26" s="64"/>
      <c r="B26" s="127" t="s">
        <v>33</v>
      </c>
      <c r="C26" s="11"/>
      <c r="D26" s="11"/>
      <c r="E26" s="11"/>
      <c r="F26" s="11"/>
      <c r="G26" s="11"/>
      <c r="H26" s="8"/>
      <c r="I26" s="8"/>
      <c r="J26" s="8"/>
    </row>
    <row r="27" spans="1:10">
      <c r="A27" s="8"/>
      <c r="B27" s="115"/>
      <c r="C27" s="11"/>
      <c r="D27" s="30"/>
      <c r="E27" s="11"/>
      <c r="F27" s="11"/>
      <c r="G27" s="11"/>
      <c r="H27" s="8"/>
      <c r="I27" s="8"/>
      <c r="J27" s="8"/>
    </row>
    <row r="28" spans="1:10" ht="15.75" customHeight="1">
      <c r="A28" s="348" t="s">
        <v>43</v>
      </c>
      <c r="B28" s="417"/>
      <c r="C28" s="222">
        <f>SUM(C24:C27)</f>
        <v>0</v>
      </c>
      <c r="D28" s="222">
        <f t="shared" ref="D28:J28" si="2">SUM(D24:D27)</f>
        <v>0</v>
      </c>
      <c r="E28" s="222">
        <f t="shared" si="2"/>
        <v>0</v>
      </c>
      <c r="F28" s="222">
        <f t="shared" si="2"/>
        <v>0</v>
      </c>
      <c r="G28" s="222">
        <f t="shared" si="2"/>
        <v>0</v>
      </c>
      <c r="H28" s="222">
        <f t="shared" si="2"/>
        <v>0</v>
      </c>
      <c r="I28" s="222">
        <f t="shared" si="2"/>
        <v>0</v>
      </c>
      <c r="J28" s="222">
        <f t="shared" si="2"/>
        <v>0</v>
      </c>
    </row>
    <row r="29" spans="1:10" ht="15" customHeight="1">
      <c r="A29" s="348" t="s">
        <v>44</v>
      </c>
      <c r="B29" s="349"/>
      <c r="C29" s="8"/>
      <c r="D29" s="8"/>
      <c r="E29" s="8"/>
      <c r="F29" s="8"/>
      <c r="G29" s="8"/>
      <c r="H29" s="8"/>
      <c r="I29" s="8"/>
      <c r="J29" s="8"/>
    </row>
    <row r="30" spans="1:10" ht="32.25" customHeight="1">
      <c r="A30" s="415" t="s">
        <v>45</v>
      </c>
      <c r="B30" s="416"/>
      <c r="C30" s="134">
        <f>SUM(C13,C14,C22,C21,C28)</f>
        <v>0</v>
      </c>
      <c r="D30" s="134">
        <f t="shared" ref="D30:J30" si="3">SUM(D13,D14,D22,D21,D28)</f>
        <v>0</v>
      </c>
      <c r="E30" s="134">
        <f t="shared" si="3"/>
        <v>0</v>
      </c>
      <c r="F30" s="134">
        <f t="shared" si="3"/>
        <v>0</v>
      </c>
      <c r="G30" s="134">
        <f t="shared" si="3"/>
        <v>0</v>
      </c>
      <c r="H30" s="134">
        <f t="shared" si="3"/>
        <v>0</v>
      </c>
      <c r="I30" s="134">
        <f t="shared" si="3"/>
        <v>0</v>
      </c>
      <c r="J30" s="134">
        <f t="shared" si="3"/>
        <v>0</v>
      </c>
    </row>
    <row r="32" spans="1:10" ht="9.75" customHeight="1"/>
    <row r="33" spans="2:8" ht="18.75" customHeight="1">
      <c r="B33" s="441" t="s">
        <v>321</v>
      </c>
      <c r="C33" s="441"/>
      <c r="D33" s="441"/>
      <c r="E33" s="441"/>
      <c r="F33" s="441"/>
      <c r="G33" s="441"/>
      <c r="H33" s="441"/>
    </row>
    <row r="34" spans="2:8" hidden="1">
      <c r="B34" s="441"/>
      <c r="C34" s="441"/>
      <c r="D34" s="441"/>
      <c r="E34" s="441"/>
      <c r="F34" s="441"/>
      <c r="G34" s="441"/>
      <c r="H34" s="441"/>
    </row>
  </sheetData>
  <mergeCells count="19">
    <mergeCell ref="J4:J5"/>
    <mergeCell ref="A13:B13"/>
    <mergeCell ref="H2:J3"/>
    <mergeCell ref="A1:J1"/>
    <mergeCell ref="C4:C5"/>
    <mergeCell ref="D4:D5"/>
    <mergeCell ref="E4:E5"/>
    <mergeCell ref="F4:F5"/>
    <mergeCell ref="G4:G5"/>
    <mergeCell ref="H4:H5"/>
    <mergeCell ref="A30:B30"/>
    <mergeCell ref="B33:H34"/>
    <mergeCell ref="A28:B28"/>
    <mergeCell ref="I4:I5"/>
    <mergeCell ref="A2:A5"/>
    <mergeCell ref="B2:B5"/>
    <mergeCell ref="C2:G3"/>
    <mergeCell ref="A21:B21"/>
    <mergeCell ref="A29:B29"/>
  </mergeCells>
  <phoneticPr fontId="0" type="noConversion"/>
  <pageMargins left="0.59055118110236227" right="0.39370078740157483" top="0.39370078740157483" bottom="0.39370078740157483" header="0" footer="0"/>
  <pageSetup paperSize="9" orientation="landscape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>
  <dimension ref="A1:J37"/>
  <sheetViews>
    <sheetView topLeftCell="A10" zoomScale="75" zoomScaleNormal="75" workbookViewId="0">
      <selection activeCell="D15" sqref="D15:J15"/>
    </sheetView>
  </sheetViews>
  <sheetFormatPr defaultRowHeight="15"/>
  <cols>
    <col min="1" max="1" width="76.85546875" style="166" customWidth="1"/>
    <col min="2" max="2" width="28" style="166" customWidth="1"/>
    <col min="3" max="3" width="4.5703125" style="166" customWidth="1"/>
    <col min="4" max="4" width="4" style="166" customWidth="1"/>
    <col min="5" max="5" width="3.85546875" style="166" customWidth="1"/>
    <col min="6" max="6" width="4" style="166" customWidth="1"/>
    <col min="7" max="8" width="4.5703125" style="166" customWidth="1"/>
    <col min="9" max="9" width="4.7109375" style="166" customWidth="1"/>
    <col min="10" max="10" width="4.140625" style="166" customWidth="1"/>
    <col min="11" max="16384" width="9.140625" style="166"/>
  </cols>
  <sheetData>
    <row r="1" spans="1:10" ht="15.75" thickBot="1">
      <c r="B1" s="167" t="s">
        <v>337</v>
      </c>
      <c r="C1" s="168"/>
      <c r="D1" s="168"/>
      <c r="E1" s="168"/>
      <c r="F1" s="168"/>
      <c r="G1" s="168"/>
      <c r="H1" s="168"/>
      <c r="I1" s="168"/>
      <c r="J1" s="169"/>
    </row>
    <row r="3" spans="1:10" s="250" customFormat="1" ht="14.25">
      <c r="A3" s="443" t="s">
        <v>412</v>
      </c>
      <c r="B3" s="443"/>
      <c r="C3" s="443"/>
      <c r="D3" s="443"/>
      <c r="E3" s="443"/>
      <c r="F3" s="443"/>
      <c r="G3" s="443"/>
      <c r="H3" s="443"/>
      <c r="I3" s="443"/>
      <c r="J3" s="443"/>
    </row>
    <row r="4" spans="1:10" s="250" customFormat="1" ht="14.25">
      <c r="A4" s="444" t="s">
        <v>495</v>
      </c>
      <c r="B4" s="444"/>
      <c r="C4" s="444"/>
      <c r="D4" s="444"/>
      <c r="E4" s="444"/>
      <c r="F4" s="444"/>
      <c r="G4" s="444"/>
      <c r="H4" s="444"/>
      <c r="I4" s="444"/>
      <c r="J4" s="444"/>
    </row>
    <row r="5" spans="1:10" s="250" customFormat="1" ht="14.25">
      <c r="A5" s="443" t="s">
        <v>338</v>
      </c>
      <c r="B5" s="443"/>
      <c r="C5" s="443"/>
      <c r="D5" s="443"/>
      <c r="E5" s="443"/>
      <c r="F5" s="443"/>
      <c r="G5" s="443"/>
      <c r="H5" s="443"/>
      <c r="I5" s="443"/>
      <c r="J5" s="443"/>
    </row>
    <row r="6" spans="1:10">
      <c r="A6" s="445" t="s">
        <v>501</v>
      </c>
      <c r="B6" s="442"/>
      <c r="C6" s="442"/>
      <c r="D6" s="442"/>
      <c r="E6" s="442"/>
      <c r="F6" s="442"/>
      <c r="G6" s="442"/>
      <c r="H6" s="442"/>
      <c r="I6" s="442"/>
      <c r="J6" s="442"/>
    </row>
    <row r="8" spans="1:10">
      <c r="A8" s="170" t="s">
        <v>327</v>
      </c>
      <c r="B8" s="180" t="s">
        <v>339</v>
      </c>
      <c r="D8" s="442" t="s">
        <v>349</v>
      </c>
      <c r="E8" s="442"/>
      <c r="F8" s="442"/>
      <c r="G8" s="442"/>
      <c r="H8" s="442"/>
      <c r="I8" s="442"/>
    </row>
    <row r="9" spans="1:10">
      <c r="A9" s="171" t="s">
        <v>340</v>
      </c>
      <c r="B9" s="181"/>
      <c r="D9" s="442" t="s">
        <v>328</v>
      </c>
      <c r="E9" s="442"/>
      <c r="F9" s="442"/>
      <c r="G9" s="442"/>
      <c r="H9" s="442"/>
      <c r="I9" s="442"/>
      <c r="J9" s="172"/>
    </row>
    <row r="10" spans="1:10">
      <c r="A10" s="171" t="s">
        <v>413</v>
      </c>
      <c r="B10" s="182"/>
    </row>
    <row r="11" spans="1:10">
      <c r="A11" s="171" t="s">
        <v>341</v>
      </c>
      <c r="B11" s="182"/>
      <c r="D11" s="442" t="s">
        <v>329</v>
      </c>
      <c r="E11" s="442"/>
      <c r="F11" s="442"/>
      <c r="G11" s="442"/>
      <c r="H11" s="442"/>
      <c r="I11" s="442"/>
    </row>
    <row r="12" spans="1:10">
      <c r="A12" s="171" t="s">
        <v>342</v>
      </c>
      <c r="B12" s="182" t="s">
        <v>331</v>
      </c>
    </row>
    <row r="13" spans="1:10">
      <c r="A13" s="171" t="s">
        <v>343</v>
      </c>
      <c r="B13" s="182"/>
      <c r="D13" s="442" t="s">
        <v>350</v>
      </c>
      <c r="E13" s="442"/>
      <c r="F13" s="442"/>
      <c r="G13" s="442"/>
      <c r="H13" s="442"/>
      <c r="I13" s="442"/>
      <c r="J13" s="442"/>
    </row>
    <row r="14" spans="1:10">
      <c r="A14" s="171" t="s">
        <v>344</v>
      </c>
      <c r="B14" s="182"/>
      <c r="D14" s="442" t="s">
        <v>351</v>
      </c>
      <c r="E14" s="442"/>
      <c r="F14" s="442"/>
      <c r="G14" s="442"/>
      <c r="H14" s="442"/>
      <c r="I14" s="442"/>
      <c r="J14" s="442"/>
    </row>
    <row r="15" spans="1:10">
      <c r="A15" s="171" t="s">
        <v>333</v>
      </c>
      <c r="B15" s="182" t="s">
        <v>332</v>
      </c>
      <c r="D15" s="445" t="s">
        <v>502</v>
      </c>
      <c r="E15" s="442"/>
      <c r="F15" s="442"/>
      <c r="G15" s="442"/>
      <c r="H15" s="442"/>
      <c r="I15" s="442"/>
      <c r="J15" s="442"/>
    </row>
    <row r="16" spans="1:10">
      <c r="A16" s="171" t="s">
        <v>345</v>
      </c>
      <c r="B16" s="182"/>
    </row>
    <row r="17" spans="1:10">
      <c r="A17" s="171" t="s">
        <v>333</v>
      </c>
      <c r="B17" s="182" t="s">
        <v>332</v>
      </c>
      <c r="D17" s="442" t="s">
        <v>330</v>
      </c>
      <c r="E17" s="442"/>
      <c r="F17" s="442"/>
      <c r="G17" s="442"/>
      <c r="H17" s="442"/>
      <c r="I17" s="442"/>
      <c r="J17" s="442"/>
    </row>
    <row r="18" spans="1:10">
      <c r="A18" s="171" t="s">
        <v>346</v>
      </c>
      <c r="B18" s="182"/>
    </row>
    <row r="19" spans="1:10">
      <c r="A19" s="171" t="s">
        <v>347</v>
      </c>
      <c r="B19" s="182"/>
      <c r="D19" s="442" t="s">
        <v>352</v>
      </c>
      <c r="E19" s="442"/>
      <c r="F19" s="442"/>
      <c r="G19" s="442"/>
      <c r="H19" s="442"/>
      <c r="I19" s="442"/>
      <c r="J19" s="442"/>
    </row>
    <row r="20" spans="1:10">
      <c r="A20" s="171" t="s">
        <v>348</v>
      </c>
      <c r="B20" s="182"/>
      <c r="D20" s="442" t="s">
        <v>351</v>
      </c>
      <c r="E20" s="442"/>
      <c r="F20" s="442"/>
      <c r="G20" s="442"/>
      <c r="H20" s="442"/>
      <c r="I20" s="442"/>
      <c r="J20" s="442"/>
    </row>
    <row r="21" spans="1:10">
      <c r="A21" s="173" t="s">
        <v>334</v>
      </c>
      <c r="B21" s="183" t="s">
        <v>335</v>
      </c>
    </row>
    <row r="24" spans="1:10">
      <c r="A24" s="174" t="s">
        <v>336</v>
      </c>
      <c r="B24" s="175"/>
      <c r="C24" s="175"/>
      <c r="D24" s="175"/>
      <c r="E24" s="175"/>
      <c r="F24" s="175"/>
      <c r="G24" s="175"/>
      <c r="H24" s="175"/>
      <c r="I24" s="175"/>
      <c r="J24" s="176"/>
    </row>
    <row r="25" spans="1:10">
      <c r="A25" s="449" t="s">
        <v>353</v>
      </c>
      <c r="B25" s="450"/>
      <c r="C25" s="450"/>
      <c r="D25" s="450"/>
      <c r="E25" s="450"/>
      <c r="F25" s="450"/>
      <c r="G25" s="450"/>
      <c r="H25" s="450"/>
      <c r="I25" s="450"/>
      <c r="J25" s="454"/>
    </row>
    <row r="26" spans="1:10">
      <c r="A26" s="177" t="s">
        <v>359</v>
      </c>
      <c r="B26" s="178"/>
      <c r="C26" s="178"/>
      <c r="D26" s="178"/>
      <c r="E26" s="178"/>
      <c r="F26" s="178"/>
      <c r="G26" s="178"/>
      <c r="H26" s="178"/>
      <c r="I26" s="178"/>
      <c r="J26" s="179"/>
    </row>
    <row r="27" spans="1:10">
      <c r="A27" s="449" t="s">
        <v>354</v>
      </c>
      <c r="B27" s="450"/>
      <c r="C27" s="450"/>
      <c r="D27" s="450"/>
      <c r="E27" s="450"/>
      <c r="F27" s="450"/>
      <c r="G27" s="450"/>
      <c r="H27" s="450"/>
      <c r="I27" s="450"/>
      <c r="J27" s="179"/>
    </row>
    <row r="28" spans="1:10">
      <c r="A28" s="449" t="s">
        <v>355</v>
      </c>
      <c r="B28" s="450"/>
      <c r="C28" s="450"/>
      <c r="D28" s="450"/>
      <c r="E28" s="450"/>
      <c r="F28" s="450"/>
      <c r="G28" s="450"/>
      <c r="H28" s="450"/>
      <c r="I28" s="450"/>
      <c r="J28" s="179"/>
    </row>
    <row r="29" spans="1:10">
      <c r="A29" s="449" t="s">
        <v>354</v>
      </c>
      <c r="B29" s="450"/>
      <c r="C29" s="450"/>
      <c r="D29" s="450"/>
      <c r="E29" s="450"/>
      <c r="F29" s="450"/>
      <c r="G29" s="450"/>
      <c r="H29" s="450"/>
      <c r="I29" s="450"/>
      <c r="J29" s="179"/>
    </row>
    <row r="30" spans="1:10">
      <c r="A30" s="451" t="s">
        <v>360</v>
      </c>
      <c r="B30" s="452"/>
      <c r="C30" s="452"/>
      <c r="D30" s="452"/>
      <c r="E30" s="452"/>
      <c r="F30" s="452"/>
      <c r="G30" s="452"/>
      <c r="H30" s="452"/>
      <c r="I30" s="452"/>
      <c r="J30" s="453"/>
    </row>
    <row r="31" spans="1:10">
      <c r="A31" s="449" t="s">
        <v>356</v>
      </c>
      <c r="B31" s="450"/>
      <c r="C31" s="450"/>
      <c r="D31" s="450"/>
      <c r="E31" s="450"/>
      <c r="F31" s="450"/>
      <c r="G31" s="450"/>
      <c r="H31" s="450"/>
      <c r="I31" s="450"/>
      <c r="J31" s="454"/>
    </row>
    <row r="32" spans="1:10">
      <c r="A32" s="455" t="s">
        <v>357</v>
      </c>
      <c r="B32" s="456"/>
      <c r="C32" s="456"/>
      <c r="D32" s="456"/>
      <c r="E32" s="456"/>
      <c r="F32" s="456"/>
      <c r="G32" s="456"/>
      <c r="H32" s="456"/>
      <c r="I32" s="456"/>
      <c r="J32" s="457"/>
    </row>
    <row r="33" spans="1:10">
      <c r="A33" s="449" t="s">
        <v>358</v>
      </c>
      <c r="B33" s="450"/>
      <c r="C33" s="450"/>
      <c r="D33" s="450"/>
      <c r="E33" s="450"/>
      <c r="F33" s="450"/>
      <c r="G33" s="450"/>
      <c r="H33" s="450"/>
      <c r="I33" s="450"/>
      <c r="J33" s="454"/>
    </row>
    <row r="34" spans="1:10">
      <c r="A34" s="449" t="s">
        <v>356</v>
      </c>
      <c r="B34" s="450"/>
      <c r="C34" s="450"/>
      <c r="D34" s="450"/>
      <c r="E34" s="450"/>
      <c r="F34" s="450"/>
      <c r="G34" s="450"/>
      <c r="H34" s="450"/>
      <c r="I34" s="450"/>
      <c r="J34" s="454"/>
    </row>
    <row r="35" spans="1:10">
      <c r="A35" s="451" t="s">
        <v>360</v>
      </c>
      <c r="B35" s="452"/>
      <c r="C35" s="452"/>
      <c r="D35" s="452"/>
      <c r="E35" s="452"/>
      <c r="F35" s="452"/>
      <c r="G35" s="452"/>
      <c r="H35" s="452"/>
      <c r="I35" s="452"/>
      <c r="J35" s="453"/>
    </row>
    <row r="36" spans="1:10">
      <c r="A36" s="458" t="s">
        <v>356</v>
      </c>
      <c r="B36" s="459"/>
      <c r="C36" s="459"/>
      <c r="D36" s="459"/>
      <c r="E36" s="459"/>
      <c r="F36" s="459"/>
      <c r="G36" s="459"/>
      <c r="H36" s="459"/>
      <c r="I36" s="459"/>
      <c r="J36" s="460"/>
    </row>
    <row r="37" spans="1:10">
      <c r="A37" s="446" t="s">
        <v>357</v>
      </c>
      <c r="B37" s="447"/>
      <c r="C37" s="447"/>
      <c r="D37" s="447"/>
      <c r="E37" s="447"/>
      <c r="F37" s="447"/>
      <c r="G37" s="447"/>
      <c r="H37" s="447"/>
      <c r="I37" s="447"/>
      <c r="J37" s="448"/>
    </row>
  </sheetData>
  <mergeCells count="25">
    <mergeCell ref="A25:J25"/>
    <mergeCell ref="D15:J15"/>
    <mergeCell ref="D17:J17"/>
    <mergeCell ref="A36:J36"/>
    <mergeCell ref="D19:J19"/>
    <mergeCell ref="D20:J20"/>
    <mergeCell ref="A27:I27"/>
    <mergeCell ref="A37:J37"/>
    <mergeCell ref="A28:I28"/>
    <mergeCell ref="A29:I29"/>
    <mergeCell ref="A30:J30"/>
    <mergeCell ref="A31:J31"/>
    <mergeCell ref="A35:J35"/>
    <mergeCell ref="A34:J34"/>
    <mergeCell ref="A32:J32"/>
    <mergeCell ref="A33:J33"/>
    <mergeCell ref="D13:J13"/>
    <mergeCell ref="D14:J14"/>
    <mergeCell ref="A3:J3"/>
    <mergeCell ref="A4:J4"/>
    <mergeCell ref="A5:J5"/>
    <mergeCell ref="A6:J6"/>
    <mergeCell ref="D8:I8"/>
    <mergeCell ref="D11:I11"/>
    <mergeCell ref="D9:I9"/>
  </mergeCells>
  <phoneticPr fontId="45" type="noConversion"/>
  <pageMargins left="0.39370078740157483" right="0.39370078740157483" top="0.39370078740157483" bottom="0.39370078740157483" header="0" footer="0"/>
  <pageSetup paperSize="9" orientation="landscape" horizontalDpi="300" verticalDpi="300" r:id="rId1"/>
</worksheet>
</file>

<file path=xl/worksheets/sheet30.xml><?xml version="1.0" encoding="utf-8"?>
<worksheet xmlns="http://schemas.openxmlformats.org/spreadsheetml/2006/main" xmlns:r="http://schemas.openxmlformats.org/officeDocument/2006/relationships">
  <dimension ref="A1:Q18"/>
  <sheetViews>
    <sheetView topLeftCell="A13" zoomScale="75" zoomScaleNormal="75" workbookViewId="0">
      <selection activeCell="B18" sqref="B18"/>
    </sheetView>
  </sheetViews>
  <sheetFormatPr defaultRowHeight="15"/>
  <cols>
    <col min="1" max="1" width="8.140625" style="166" customWidth="1"/>
    <col min="2" max="2" width="7.42578125" style="166" customWidth="1"/>
    <col min="3" max="3" width="7.28515625" style="166" customWidth="1"/>
    <col min="4" max="4" width="10" style="166" customWidth="1"/>
    <col min="5" max="6" width="9.140625" style="166"/>
    <col min="7" max="7" width="11.140625" style="166" customWidth="1"/>
    <col min="8" max="8" width="12" style="166" customWidth="1"/>
    <col min="9" max="9" width="13.42578125" style="166" customWidth="1"/>
    <col min="10" max="10" width="12" style="166" customWidth="1"/>
    <col min="11" max="11" width="7.7109375" style="166" customWidth="1"/>
    <col min="12" max="13" width="7" style="166" customWidth="1"/>
    <col min="14" max="14" width="10.42578125" style="166" customWidth="1"/>
    <col min="15" max="16384" width="9.140625" style="166"/>
  </cols>
  <sheetData>
    <row r="1" spans="1:17">
      <c r="A1" s="488" t="s">
        <v>497</v>
      </c>
      <c r="B1" s="488"/>
      <c r="C1" s="488"/>
      <c r="D1" s="488"/>
      <c r="E1" s="488"/>
      <c r="F1" s="488"/>
    </row>
    <row r="2" spans="1:17">
      <c r="A2" s="490" t="s">
        <v>361</v>
      </c>
      <c r="B2" s="490"/>
      <c r="C2" s="490"/>
      <c r="D2" s="490"/>
      <c r="E2" s="490"/>
      <c r="F2" s="490"/>
      <c r="G2" s="490"/>
      <c r="H2" s="490"/>
      <c r="I2" s="490"/>
      <c r="J2" s="490"/>
      <c r="K2" s="490"/>
      <c r="L2" s="490"/>
      <c r="M2" s="490"/>
      <c r="N2" s="490"/>
      <c r="O2" s="490"/>
      <c r="P2" s="184"/>
    </row>
    <row r="3" spans="1:17">
      <c r="A3" s="189"/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78"/>
      <c r="P3" s="178"/>
    </row>
    <row r="4" spans="1:17" ht="15" customHeight="1">
      <c r="A4" s="472" t="s">
        <v>362</v>
      </c>
      <c r="B4" s="461" t="s">
        <v>414</v>
      </c>
      <c r="C4" s="462"/>
      <c r="D4" s="475" t="s">
        <v>370</v>
      </c>
      <c r="E4" s="476"/>
      <c r="F4" s="477"/>
      <c r="G4" s="479" t="s">
        <v>363</v>
      </c>
      <c r="H4" s="489"/>
      <c r="I4" s="489"/>
      <c r="J4" s="480"/>
      <c r="K4" s="461" t="s">
        <v>415</v>
      </c>
      <c r="L4" s="462"/>
      <c r="M4" s="461" t="s">
        <v>416</v>
      </c>
      <c r="N4" s="462"/>
      <c r="O4" s="190"/>
      <c r="P4" s="190"/>
      <c r="Q4" s="190"/>
    </row>
    <row r="5" spans="1:17" ht="47.25" customHeight="1">
      <c r="A5" s="473"/>
      <c r="B5" s="463"/>
      <c r="C5" s="464"/>
      <c r="D5" s="478" t="s">
        <v>59</v>
      </c>
      <c r="E5" s="478"/>
      <c r="F5" s="478" t="s">
        <v>365</v>
      </c>
      <c r="G5" s="479" t="s">
        <v>371</v>
      </c>
      <c r="H5" s="480"/>
      <c r="I5" s="479" t="s">
        <v>372</v>
      </c>
      <c r="J5" s="480"/>
      <c r="K5" s="463"/>
      <c r="L5" s="464"/>
      <c r="M5" s="463"/>
      <c r="N5" s="464"/>
      <c r="O5" s="190"/>
      <c r="P5" s="190"/>
      <c r="Q5" s="190"/>
    </row>
    <row r="6" spans="1:17" ht="15" customHeight="1">
      <c r="A6" s="473"/>
      <c r="B6" s="463"/>
      <c r="C6" s="464"/>
      <c r="D6" s="478"/>
      <c r="E6" s="478"/>
      <c r="F6" s="478"/>
      <c r="G6" s="472" t="s">
        <v>366</v>
      </c>
      <c r="H6" s="472" t="s">
        <v>367</v>
      </c>
      <c r="I6" s="472" t="s">
        <v>368</v>
      </c>
      <c r="J6" s="472" t="s">
        <v>70</v>
      </c>
      <c r="K6" s="463"/>
      <c r="L6" s="464"/>
      <c r="M6" s="463"/>
      <c r="N6" s="464"/>
      <c r="O6" s="190"/>
      <c r="P6" s="190"/>
      <c r="Q6" s="190"/>
    </row>
    <row r="7" spans="1:17" ht="78" customHeight="1">
      <c r="A7" s="474"/>
      <c r="B7" s="465"/>
      <c r="C7" s="466"/>
      <c r="D7" s="478"/>
      <c r="E7" s="478"/>
      <c r="F7" s="478"/>
      <c r="G7" s="474"/>
      <c r="H7" s="474"/>
      <c r="I7" s="474"/>
      <c r="J7" s="474"/>
      <c r="K7" s="465"/>
      <c r="L7" s="466"/>
      <c r="M7" s="465"/>
      <c r="N7" s="466"/>
      <c r="O7" s="190"/>
      <c r="P7" s="190"/>
      <c r="Q7" s="190"/>
    </row>
    <row r="8" spans="1:17">
      <c r="A8" s="192">
        <v>1</v>
      </c>
      <c r="B8" s="470">
        <v>2</v>
      </c>
      <c r="C8" s="471"/>
      <c r="D8" s="470">
        <v>3</v>
      </c>
      <c r="E8" s="471"/>
      <c r="F8" s="192">
        <v>4</v>
      </c>
      <c r="G8" s="192">
        <v>5</v>
      </c>
      <c r="H8" s="192">
        <v>6</v>
      </c>
      <c r="I8" s="192">
        <v>7</v>
      </c>
      <c r="J8" s="192">
        <v>8</v>
      </c>
      <c r="K8" s="470">
        <v>9</v>
      </c>
      <c r="L8" s="471"/>
      <c r="M8" s="470">
        <v>10</v>
      </c>
      <c r="N8" s="471"/>
      <c r="O8" s="193"/>
      <c r="P8" s="193"/>
      <c r="Q8" s="178"/>
    </row>
    <row r="9" spans="1:17">
      <c r="A9" s="194" t="s">
        <v>369</v>
      </c>
      <c r="B9" s="483">
        <f>'2'!C34</f>
        <v>0</v>
      </c>
      <c r="C9" s="484"/>
      <c r="D9" s="481">
        <f>'2'!D34</f>
        <v>0</v>
      </c>
      <c r="E9" s="482"/>
      <c r="F9" s="251"/>
      <c r="G9" s="252"/>
      <c r="H9" s="252"/>
      <c r="I9" s="251"/>
      <c r="J9" s="251"/>
      <c r="K9" s="468"/>
      <c r="L9" s="469"/>
      <c r="M9" s="468"/>
      <c r="N9" s="469"/>
      <c r="O9" s="195"/>
      <c r="P9" s="195"/>
      <c r="Q9" s="178"/>
    </row>
    <row r="13" spans="1:17">
      <c r="A13" s="478" t="s">
        <v>362</v>
      </c>
      <c r="B13" s="467" t="s">
        <v>395</v>
      </c>
      <c r="C13" s="467"/>
      <c r="D13" s="467"/>
      <c r="E13" s="467"/>
      <c r="F13" s="467"/>
      <c r="G13" s="467"/>
      <c r="H13" s="467"/>
      <c r="I13" s="467"/>
      <c r="J13" s="467"/>
      <c r="K13" s="467"/>
      <c r="L13" s="467"/>
      <c r="M13" s="467"/>
      <c r="N13" s="467"/>
    </row>
    <row r="14" spans="1:17" ht="15" customHeight="1">
      <c r="A14" s="478"/>
      <c r="B14" s="467" t="s">
        <v>421</v>
      </c>
      <c r="C14" s="467"/>
      <c r="D14" s="467"/>
      <c r="E14" s="467"/>
      <c r="F14" s="467" t="s">
        <v>396</v>
      </c>
      <c r="G14" s="467"/>
      <c r="H14" s="467"/>
      <c r="I14" s="467"/>
      <c r="J14" s="485" t="s">
        <v>364</v>
      </c>
      <c r="K14" s="486"/>
      <c r="L14" s="487"/>
      <c r="M14" s="472" t="s">
        <v>89</v>
      </c>
      <c r="N14" s="472" t="s">
        <v>420</v>
      </c>
    </row>
    <row r="15" spans="1:17" ht="15" customHeight="1">
      <c r="A15" s="478"/>
      <c r="B15" s="472" t="s">
        <v>91</v>
      </c>
      <c r="C15" s="467" t="s">
        <v>289</v>
      </c>
      <c r="D15" s="467"/>
      <c r="E15" s="472" t="s">
        <v>417</v>
      </c>
      <c r="F15" s="472" t="s">
        <v>418</v>
      </c>
      <c r="G15" s="472" t="s">
        <v>419</v>
      </c>
      <c r="H15" s="472" t="s">
        <v>496</v>
      </c>
      <c r="I15" s="472" t="s">
        <v>399</v>
      </c>
      <c r="J15" s="472" t="s">
        <v>114</v>
      </c>
      <c r="K15" s="472" t="s">
        <v>94</v>
      </c>
      <c r="L15" s="472" t="s">
        <v>116</v>
      </c>
      <c r="M15" s="473"/>
      <c r="N15" s="473"/>
    </row>
    <row r="16" spans="1:17" ht="104.25" customHeight="1">
      <c r="A16" s="478"/>
      <c r="B16" s="474"/>
      <c r="C16" s="191" t="s">
        <v>397</v>
      </c>
      <c r="D16" s="191" t="s">
        <v>398</v>
      </c>
      <c r="E16" s="474"/>
      <c r="F16" s="474"/>
      <c r="G16" s="474"/>
      <c r="H16" s="474"/>
      <c r="I16" s="474"/>
      <c r="J16" s="474"/>
      <c r="K16" s="474"/>
      <c r="L16" s="474"/>
      <c r="M16" s="474"/>
      <c r="N16" s="474"/>
    </row>
    <row r="17" spans="1:14" s="172" customFormat="1">
      <c r="A17" s="170">
        <v>1</v>
      </c>
      <c r="B17" s="170">
        <v>11</v>
      </c>
      <c r="C17" s="170">
        <v>12</v>
      </c>
      <c r="D17" s="170">
        <v>13</v>
      </c>
      <c r="E17" s="170">
        <v>14</v>
      </c>
      <c r="F17" s="170">
        <v>15</v>
      </c>
      <c r="G17" s="170">
        <v>16</v>
      </c>
      <c r="H17" s="170">
        <v>17</v>
      </c>
      <c r="I17" s="170">
        <v>18</v>
      </c>
      <c r="J17" s="170">
        <v>19</v>
      </c>
      <c r="K17" s="170">
        <v>20</v>
      </c>
      <c r="L17" s="170">
        <v>21</v>
      </c>
      <c r="M17" s="170">
        <v>22</v>
      </c>
      <c r="N17" s="170">
        <v>23</v>
      </c>
    </row>
    <row r="18" spans="1:14">
      <c r="A18" s="194" t="s">
        <v>369</v>
      </c>
      <c r="B18" s="170">
        <f>'3'!L30</f>
        <v>0</v>
      </c>
      <c r="C18" s="170"/>
      <c r="D18" s="170"/>
      <c r="E18" s="170">
        <f>'4'!D29+'4'!E29+'4'!F29+'4'!G29</f>
        <v>0</v>
      </c>
      <c r="F18" s="170"/>
      <c r="G18" s="170"/>
      <c r="H18" s="170"/>
      <c r="I18" s="170"/>
      <c r="J18" s="170"/>
      <c r="K18" s="170"/>
      <c r="L18" s="170"/>
      <c r="M18" s="170">
        <f>'4'!H29+'4'!I29+'4'!J29+'4'!K29+'4'!L29+'4'!M29+'4'!N29</f>
        <v>0</v>
      </c>
      <c r="N18" s="170"/>
    </row>
  </sheetData>
  <mergeCells count="41">
    <mergeCell ref="A1:F1"/>
    <mergeCell ref="B15:B16"/>
    <mergeCell ref="F5:F7"/>
    <mergeCell ref="G4:J4"/>
    <mergeCell ref="G5:H5"/>
    <mergeCell ref="I6:I7"/>
    <mergeCell ref="J6:J7"/>
    <mergeCell ref="A2:O2"/>
    <mergeCell ref="A4:A7"/>
    <mergeCell ref="K15:K16"/>
    <mergeCell ref="M14:M16"/>
    <mergeCell ref="L15:L16"/>
    <mergeCell ref="A13:A16"/>
    <mergeCell ref="H15:H16"/>
    <mergeCell ref="I15:I16"/>
    <mergeCell ref="J15:J16"/>
    <mergeCell ref="J14:L14"/>
    <mergeCell ref="D9:E9"/>
    <mergeCell ref="D8:E8"/>
    <mergeCell ref="G15:G16"/>
    <mergeCell ref="B8:C8"/>
    <mergeCell ref="B9:C9"/>
    <mergeCell ref="C15:D15"/>
    <mergeCell ref="F14:I14"/>
    <mergeCell ref="E15:E16"/>
    <mergeCell ref="K4:L7"/>
    <mergeCell ref="K8:L8"/>
    <mergeCell ref="G6:G7"/>
    <mergeCell ref="H6:H7"/>
    <mergeCell ref="I5:J5"/>
    <mergeCell ref="B4:C7"/>
    <mergeCell ref="M4:N7"/>
    <mergeCell ref="B14:E14"/>
    <mergeCell ref="K9:L9"/>
    <mergeCell ref="M8:N8"/>
    <mergeCell ref="B13:N13"/>
    <mergeCell ref="N14:N16"/>
    <mergeCell ref="M9:N9"/>
    <mergeCell ref="D4:F4"/>
    <mergeCell ref="D5:E7"/>
    <mergeCell ref="F15:F16"/>
  </mergeCells>
  <phoneticPr fontId="45" type="noConversion"/>
  <pageMargins left="0.98425196850393704" right="0.59055118110236227" top="0.59055118110236227" bottom="0.59055118110236227" header="0" footer="0"/>
  <pageSetup paperSize="9" orientation="landscape" horizontalDpi="300" verticalDpi="300" r:id="rId1"/>
  <legacyDrawing r:id="rId2"/>
</worksheet>
</file>

<file path=xl/worksheets/sheet31.xml><?xml version="1.0" encoding="utf-8"?>
<worksheet xmlns="http://schemas.openxmlformats.org/spreadsheetml/2006/main" xmlns:r="http://schemas.openxmlformats.org/officeDocument/2006/relationships">
  <dimension ref="A1:L14"/>
  <sheetViews>
    <sheetView topLeftCell="C4" workbookViewId="0">
      <selection activeCell="K6" sqref="K6:K7"/>
    </sheetView>
  </sheetViews>
  <sheetFormatPr defaultRowHeight="15"/>
  <cols>
    <col min="1" max="1" width="5.85546875" customWidth="1"/>
    <col min="4" max="4" width="14" customWidth="1"/>
    <col min="5" max="7" width="11.42578125" customWidth="1"/>
    <col min="8" max="8" width="11.140625" customWidth="1"/>
    <col min="9" max="9" width="12.85546875" customWidth="1"/>
    <col min="10" max="10" width="12.140625" customWidth="1"/>
    <col min="11" max="11" width="9.7109375" customWidth="1"/>
  </cols>
  <sheetData>
    <row r="1" spans="1:12">
      <c r="B1" s="496" t="s">
        <v>422</v>
      </c>
      <c r="C1" s="496"/>
      <c r="D1" s="496"/>
      <c r="E1" s="496"/>
      <c r="F1" s="496"/>
      <c r="G1" s="496"/>
      <c r="H1" s="496"/>
      <c r="I1" s="496"/>
      <c r="J1" s="496"/>
      <c r="K1" s="496"/>
      <c r="L1" s="496"/>
    </row>
    <row r="2" spans="1:12">
      <c r="B2" s="497" t="s">
        <v>373</v>
      </c>
      <c r="C2" s="497"/>
      <c r="D2" s="497"/>
      <c r="E2" s="497"/>
      <c r="F2" s="497"/>
      <c r="G2" s="497"/>
      <c r="H2" s="497"/>
      <c r="I2" s="497"/>
      <c r="J2" s="497"/>
      <c r="K2" s="497"/>
      <c r="L2" s="497"/>
    </row>
    <row r="3" spans="1:12"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</row>
    <row r="4" spans="1:12" ht="15" customHeight="1">
      <c r="A4" s="495" t="s">
        <v>362</v>
      </c>
      <c r="B4" s="498" t="s">
        <v>374</v>
      </c>
      <c r="C4" s="498"/>
      <c r="D4" s="499" t="s">
        <v>388</v>
      </c>
      <c r="E4" s="492" t="s">
        <v>375</v>
      </c>
      <c r="F4" s="492"/>
      <c r="G4" s="492"/>
      <c r="H4" s="492"/>
      <c r="I4" s="492"/>
      <c r="J4" s="492"/>
      <c r="K4" s="492"/>
      <c r="L4" s="492"/>
    </row>
    <row r="5" spans="1:12">
      <c r="A5" s="495"/>
      <c r="B5" s="498"/>
      <c r="C5" s="498"/>
      <c r="D5" s="500"/>
      <c r="E5" s="492" t="s">
        <v>210</v>
      </c>
      <c r="F5" s="492"/>
      <c r="G5" s="492"/>
      <c r="H5" s="492"/>
      <c r="I5" s="492" t="s">
        <v>134</v>
      </c>
      <c r="J5" s="492"/>
      <c r="K5" s="492"/>
      <c r="L5" s="492"/>
    </row>
    <row r="6" spans="1:12" ht="15" customHeight="1">
      <c r="A6" s="495"/>
      <c r="B6" s="498"/>
      <c r="C6" s="498"/>
      <c r="D6" s="500"/>
      <c r="E6" s="493" t="s">
        <v>376</v>
      </c>
      <c r="F6" s="478" t="s">
        <v>149</v>
      </c>
      <c r="G6" s="478" t="s">
        <v>377</v>
      </c>
      <c r="H6" s="478" t="s">
        <v>378</v>
      </c>
      <c r="I6" s="478" t="s">
        <v>380</v>
      </c>
      <c r="J6" s="478" t="s">
        <v>379</v>
      </c>
      <c r="K6" s="478" t="s">
        <v>381</v>
      </c>
      <c r="L6" s="478" t="s">
        <v>389</v>
      </c>
    </row>
    <row r="7" spans="1:12" ht="80.25" customHeight="1">
      <c r="A7" s="495"/>
      <c r="B7" s="498"/>
      <c r="C7" s="498"/>
      <c r="D7" s="501"/>
      <c r="E7" s="493"/>
      <c r="F7" s="478"/>
      <c r="G7" s="478"/>
      <c r="H7" s="478"/>
      <c r="I7" s="478"/>
      <c r="J7" s="478"/>
      <c r="K7" s="478"/>
      <c r="L7" s="478"/>
    </row>
    <row r="8" spans="1:12" s="99" customFormat="1">
      <c r="A8" s="170">
        <v>1</v>
      </c>
      <c r="B8" s="494">
        <v>2</v>
      </c>
      <c r="C8" s="494"/>
      <c r="D8" s="196">
        <v>3</v>
      </c>
      <c r="E8" s="196">
        <v>4</v>
      </c>
      <c r="F8" s="196">
        <v>5</v>
      </c>
      <c r="G8" s="196">
        <v>6</v>
      </c>
      <c r="H8" s="196">
        <v>7</v>
      </c>
      <c r="I8" s="196">
        <v>8</v>
      </c>
      <c r="J8" s="196">
        <v>9</v>
      </c>
      <c r="K8" s="196">
        <v>10</v>
      </c>
      <c r="L8" s="196">
        <v>11</v>
      </c>
    </row>
    <row r="9" spans="1:12" ht="36" customHeight="1">
      <c r="A9" s="197" t="s">
        <v>369</v>
      </c>
      <c r="B9" s="491" t="s">
        <v>387</v>
      </c>
      <c r="C9" s="491"/>
      <c r="D9" s="198">
        <f t="shared" ref="D9:D14" si="0">SUM(E9:H9)</f>
        <v>0</v>
      </c>
      <c r="E9" s="198"/>
      <c r="F9" s="198"/>
      <c r="G9" s="198"/>
      <c r="H9" s="198"/>
      <c r="I9" s="198"/>
      <c r="J9" s="198"/>
      <c r="K9" s="198"/>
      <c r="L9" s="198"/>
    </row>
    <row r="10" spans="1:12" ht="32.25" customHeight="1">
      <c r="A10" s="197" t="s">
        <v>382</v>
      </c>
      <c r="B10" s="491" t="s">
        <v>390</v>
      </c>
      <c r="C10" s="491"/>
      <c r="D10" s="199">
        <f t="shared" si="0"/>
        <v>0</v>
      </c>
      <c r="E10" s="199"/>
      <c r="F10" s="199"/>
      <c r="G10" s="199"/>
      <c r="H10" s="200"/>
      <c r="I10" s="198"/>
      <c r="J10" s="198"/>
      <c r="K10" s="200"/>
      <c r="L10" s="200"/>
    </row>
    <row r="11" spans="1:12" ht="29.25" customHeight="1">
      <c r="A11" s="197" t="s">
        <v>383</v>
      </c>
      <c r="B11" s="491" t="s">
        <v>391</v>
      </c>
      <c r="C11" s="491"/>
      <c r="D11" s="199">
        <f t="shared" si="0"/>
        <v>0</v>
      </c>
      <c r="E11" s="198"/>
      <c r="F11" s="198"/>
      <c r="G11" s="198"/>
      <c r="H11" s="198"/>
      <c r="I11" s="198"/>
      <c r="J11" s="198"/>
      <c r="K11" s="198"/>
      <c r="L11" s="199"/>
    </row>
    <row r="12" spans="1:12" ht="35.25" customHeight="1">
      <c r="A12" s="197" t="s">
        <v>384</v>
      </c>
      <c r="B12" s="491" t="s">
        <v>392</v>
      </c>
      <c r="C12" s="491"/>
      <c r="D12" s="199">
        <f t="shared" si="0"/>
        <v>0</v>
      </c>
      <c r="E12" s="198"/>
      <c r="F12" s="198"/>
      <c r="G12" s="199"/>
      <c r="H12" s="199"/>
      <c r="I12" s="198"/>
      <c r="J12" s="198"/>
      <c r="K12" s="199"/>
      <c r="L12" s="199"/>
    </row>
    <row r="13" spans="1:12" ht="42.75" customHeight="1">
      <c r="A13" s="197" t="s">
        <v>385</v>
      </c>
      <c r="B13" s="491" t="s">
        <v>394</v>
      </c>
      <c r="C13" s="491"/>
      <c r="D13" s="199">
        <f t="shared" si="0"/>
        <v>0</v>
      </c>
      <c r="E13" s="198"/>
      <c r="F13" s="198"/>
      <c r="G13" s="199"/>
      <c r="H13" s="199"/>
      <c r="I13" s="198"/>
      <c r="J13" s="198"/>
      <c r="K13" s="199"/>
      <c r="L13" s="199"/>
    </row>
    <row r="14" spans="1:12" ht="45" customHeight="1">
      <c r="A14" s="197" t="s">
        <v>386</v>
      </c>
      <c r="B14" s="491" t="s">
        <v>393</v>
      </c>
      <c r="C14" s="491"/>
      <c r="D14" s="199">
        <f t="shared" si="0"/>
        <v>0</v>
      </c>
      <c r="E14" s="188"/>
      <c r="F14" s="188"/>
      <c r="G14" s="188"/>
      <c r="H14" s="188"/>
      <c r="I14" s="188"/>
      <c r="J14" s="188"/>
      <c r="K14" s="188"/>
      <c r="L14" s="188"/>
    </row>
  </sheetData>
  <mergeCells count="23">
    <mergeCell ref="A4:A7"/>
    <mergeCell ref="B1:L1"/>
    <mergeCell ref="B2:L2"/>
    <mergeCell ref="B4:C7"/>
    <mergeCell ref="D4:D7"/>
    <mergeCell ref="E4:L4"/>
    <mergeCell ref="E5:H5"/>
    <mergeCell ref="B14:C14"/>
    <mergeCell ref="B11:C11"/>
    <mergeCell ref="B12:C12"/>
    <mergeCell ref="B13:C13"/>
    <mergeCell ref="K6:K7"/>
    <mergeCell ref="B8:C8"/>
    <mergeCell ref="B9:C9"/>
    <mergeCell ref="F6:F7"/>
    <mergeCell ref="H6:H7"/>
    <mergeCell ref="B10:C10"/>
    <mergeCell ref="J6:J7"/>
    <mergeCell ref="G6:G7"/>
    <mergeCell ref="I5:L5"/>
    <mergeCell ref="I6:I7"/>
    <mergeCell ref="E6:E7"/>
    <mergeCell ref="L6:L7"/>
  </mergeCells>
  <phoneticPr fontId="45" type="noConversion"/>
  <pageMargins left="0.98425196850393704" right="0.59055118110236227" top="0.59055118110236227" bottom="0.59055118110236227" header="0" footer="0"/>
  <pageSetup paperSize="9" orientation="landscape" horizontalDpi="300" verticalDpi="300" r:id="rId1"/>
</worksheet>
</file>

<file path=xl/worksheets/sheet32.xml><?xml version="1.0" encoding="utf-8"?>
<worksheet xmlns="http://schemas.openxmlformats.org/spreadsheetml/2006/main" xmlns:r="http://schemas.openxmlformats.org/officeDocument/2006/relationships">
  <dimension ref="A1:R24"/>
  <sheetViews>
    <sheetView topLeftCell="H1" zoomScaleNormal="75" workbookViewId="0">
      <selection activeCell="P6" sqref="P6"/>
    </sheetView>
  </sheetViews>
  <sheetFormatPr defaultRowHeight="15"/>
  <cols>
    <col min="1" max="1" width="4" customWidth="1"/>
    <col min="2" max="2" width="11" customWidth="1"/>
    <col min="3" max="3" width="8.5703125" customWidth="1"/>
    <col min="4" max="4" width="8.140625" customWidth="1"/>
    <col min="5" max="5" width="8.5703125" customWidth="1"/>
    <col min="6" max="6" width="7.85546875" customWidth="1"/>
    <col min="8" max="8" width="10.140625" customWidth="1"/>
    <col min="9" max="9" width="10" customWidth="1"/>
    <col min="10" max="10" width="9.5703125" customWidth="1"/>
    <col min="11" max="11" width="8.7109375" customWidth="1"/>
    <col min="12" max="12" width="8" customWidth="1"/>
    <col min="13" max="13" width="12" customWidth="1"/>
    <col min="14" max="14" width="12.140625" customWidth="1"/>
  </cols>
  <sheetData>
    <row r="1" spans="1:18">
      <c r="A1" s="512" t="s">
        <v>438</v>
      </c>
      <c r="B1" s="512"/>
      <c r="C1" s="512"/>
      <c r="D1" s="512"/>
      <c r="E1" s="512"/>
      <c r="F1" s="512"/>
      <c r="G1" s="512"/>
      <c r="H1" s="512"/>
      <c r="I1" s="512"/>
      <c r="J1" s="512"/>
      <c r="K1" s="512"/>
      <c r="L1" s="512"/>
      <c r="M1" s="512"/>
    </row>
    <row r="2" spans="1:18" ht="8.25" customHeight="1"/>
    <row r="3" spans="1:18" ht="15" customHeight="1">
      <c r="A3" s="418" t="s">
        <v>362</v>
      </c>
      <c r="B3" s="379" t="s">
        <v>440</v>
      </c>
      <c r="C3" s="379"/>
      <c r="D3" s="379" t="s">
        <v>442</v>
      </c>
      <c r="E3" s="379"/>
      <c r="F3" s="509" t="s">
        <v>443</v>
      </c>
      <c r="G3" s="510"/>
      <c r="H3" s="511"/>
      <c r="I3" s="379" t="s">
        <v>446</v>
      </c>
      <c r="J3" s="379"/>
      <c r="K3" s="379" t="s">
        <v>447</v>
      </c>
      <c r="L3" s="379"/>
      <c r="M3" s="520" t="s">
        <v>289</v>
      </c>
      <c r="N3" s="520"/>
    </row>
    <row r="4" spans="1:18" ht="72" customHeight="1">
      <c r="A4" s="419"/>
      <c r="B4" s="379"/>
      <c r="C4" s="379"/>
      <c r="D4" s="379"/>
      <c r="E4" s="379"/>
      <c r="F4" s="224" t="s">
        <v>195</v>
      </c>
      <c r="G4" s="224" t="s">
        <v>444</v>
      </c>
      <c r="H4" s="224" t="s">
        <v>445</v>
      </c>
      <c r="I4" s="379"/>
      <c r="J4" s="379"/>
      <c r="K4" s="379"/>
      <c r="L4" s="379"/>
      <c r="M4" s="224" t="s">
        <v>448</v>
      </c>
      <c r="N4" s="224" t="s">
        <v>449</v>
      </c>
    </row>
    <row r="5" spans="1:18" s="240" customFormat="1">
      <c r="A5" s="239">
        <v>1</v>
      </c>
      <c r="B5" s="513">
        <v>2</v>
      </c>
      <c r="C5" s="514"/>
      <c r="D5" s="513">
        <v>3</v>
      </c>
      <c r="E5" s="514"/>
      <c r="F5" s="239">
        <v>4</v>
      </c>
      <c r="G5" s="239">
        <v>5</v>
      </c>
      <c r="H5" s="239">
        <v>6</v>
      </c>
      <c r="I5" s="513">
        <v>7</v>
      </c>
      <c r="J5" s="514"/>
      <c r="K5" s="513">
        <v>8</v>
      </c>
      <c r="L5" s="514"/>
      <c r="M5" s="239">
        <v>9</v>
      </c>
      <c r="N5" s="239">
        <v>10</v>
      </c>
    </row>
    <row r="6" spans="1:18">
      <c r="A6" s="186" t="s">
        <v>439</v>
      </c>
      <c r="B6" s="355">
        <f>'13'!C27</f>
        <v>0</v>
      </c>
      <c r="C6" s="321"/>
      <c r="D6" s="355">
        <f>'13'!D27</f>
        <v>0</v>
      </c>
      <c r="E6" s="321"/>
      <c r="F6" s="8">
        <f>'13'!E27</f>
        <v>0</v>
      </c>
      <c r="G6" s="8">
        <f>'13'!F27</f>
        <v>0</v>
      </c>
      <c r="H6" s="8">
        <f>'13'!G27</f>
        <v>0</v>
      </c>
      <c r="I6" s="355">
        <f>'13'!H27</f>
        <v>0</v>
      </c>
      <c r="J6" s="321"/>
      <c r="K6" s="355">
        <f>'14'!C28</f>
        <v>0</v>
      </c>
      <c r="L6" s="321"/>
      <c r="M6" s="238">
        <f>'14'!D28</f>
        <v>0</v>
      </c>
      <c r="N6" s="238">
        <f>'14'!E28</f>
        <v>0</v>
      </c>
    </row>
    <row r="8" spans="1:18" ht="18.75" customHeight="1">
      <c r="A8" s="516" t="s">
        <v>450</v>
      </c>
      <c r="B8" s="516"/>
      <c r="C8" s="516"/>
      <c r="D8" s="516"/>
      <c r="E8" s="516"/>
      <c r="F8" s="516"/>
      <c r="G8" s="516"/>
      <c r="H8" s="516"/>
      <c r="I8" s="516"/>
      <c r="J8" s="516"/>
      <c r="K8" s="516"/>
      <c r="L8" s="516"/>
      <c r="M8" s="516"/>
      <c r="N8" s="516"/>
    </row>
    <row r="9" spans="1:18">
      <c r="A9" s="418" t="s">
        <v>362</v>
      </c>
      <c r="B9" s="517" t="s">
        <v>452</v>
      </c>
      <c r="C9" s="517"/>
      <c r="D9" s="517"/>
      <c r="E9" s="517"/>
      <c r="F9" s="513" t="s">
        <v>455</v>
      </c>
      <c r="G9" s="521"/>
      <c r="H9" s="521"/>
      <c r="I9" s="521"/>
      <c r="J9" s="514"/>
      <c r="K9" s="513" t="s">
        <v>460</v>
      </c>
      <c r="L9" s="521"/>
      <c r="M9" s="521"/>
      <c r="N9" s="514"/>
    </row>
    <row r="10" spans="1:18" ht="73.5" customHeight="1">
      <c r="A10" s="419"/>
      <c r="B10" s="518" t="s">
        <v>453</v>
      </c>
      <c r="C10" s="519"/>
      <c r="D10" s="518" t="s">
        <v>454</v>
      </c>
      <c r="E10" s="519"/>
      <c r="F10" s="515" t="s">
        <v>456</v>
      </c>
      <c r="G10" s="515"/>
      <c r="H10" s="242" t="s">
        <v>457</v>
      </c>
      <c r="I10" s="242" t="s">
        <v>458</v>
      </c>
      <c r="J10" s="242" t="s">
        <v>459</v>
      </c>
      <c r="K10" s="515" t="s">
        <v>461</v>
      </c>
      <c r="L10" s="515"/>
      <c r="M10" s="243" t="s">
        <v>463</v>
      </c>
      <c r="N10" s="243" t="s">
        <v>462</v>
      </c>
      <c r="R10" s="244"/>
    </row>
    <row r="11" spans="1:18" s="99" customFormat="1">
      <c r="A11" s="237">
        <v>1</v>
      </c>
      <c r="B11" s="502">
        <v>2</v>
      </c>
      <c r="C11" s="502"/>
      <c r="D11" s="502">
        <v>3</v>
      </c>
      <c r="E11" s="502"/>
      <c r="F11" s="502">
        <v>4</v>
      </c>
      <c r="G11" s="502"/>
      <c r="H11" s="237">
        <v>5</v>
      </c>
      <c r="I11" s="237">
        <v>6</v>
      </c>
      <c r="J11" s="237">
        <v>7</v>
      </c>
      <c r="K11" s="502">
        <v>8</v>
      </c>
      <c r="L11" s="502"/>
      <c r="M11" s="237">
        <v>9</v>
      </c>
      <c r="N11" s="237">
        <v>10</v>
      </c>
    </row>
    <row r="12" spans="1:18">
      <c r="A12" s="241" t="s">
        <v>451</v>
      </c>
      <c r="B12" s="502">
        <f>'19'!C29</f>
        <v>0</v>
      </c>
      <c r="C12" s="502"/>
      <c r="D12" s="502">
        <f>'19'!D29</f>
        <v>0</v>
      </c>
      <c r="E12" s="502"/>
      <c r="F12" s="502"/>
      <c r="G12" s="502"/>
      <c r="H12" s="8"/>
      <c r="I12" s="8"/>
      <c r="J12" s="8"/>
      <c r="K12" s="502"/>
      <c r="L12" s="502"/>
      <c r="M12" s="8"/>
      <c r="N12" s="8"/>
    </row>
    <row r="14" spans="1:18">
      <c r="A14" s="444" t="s">
        <v>430</v>
      </c>
      <c r="B14" s="444"/>
      <c r="C14" s="444"/>
      <c r="D14" s="444"/>
      <c r="E14" s="444"/>
      <c r="F14" s="444"/>
      <c r="G14" s="444"/>
      <c r="H14" s="444"/>
      <c r="I14" s="444"/>
      <c r="J14" s="444"/>
      <c r="K14" s="444"/>
      <c r="L14" s="444"/>
      <c r="M14" s="444"/>
    </row>
    <row r="15" spans="1:18" ht="9" customHeight="1">
      <c r="A15" s="201"/>
      <c r="B15" s="201"/>
      <c r="C15" s="201"/>
      <c r="D15" s="201"/>
      <c r="E15" s="201"/>
      <c r="F15" s="201"/>
      <c r="G15" s="201"/>
      <c r="H15" s="201"/>
      <c r="I15" s="201"/>
      <c r="J15" s="201"/>
      <c r="K15" s="201"/>
      <c r="L15" s="201"/>
      <c r="M15" s="201"/>
    </row>
    <row r="16" spans="1:18" s="236" customFormat="1" ht="15" customHeight="1">
      <c r="A16" s="418" t="s">
        <v>362</v>
      </c>
      <c r="B16" s="418" t="s">
        <v>431</v>
      </c>
      <c r="C16" s="418" t="s">
        <v>432</v>
      </c>
      <c r="D16" s="508" t="s">
        <v>433</v>
      </c>
      <c r="E16" s="508"/>
      <c r="F16" s="508"/>
      <c r="G16" s="508"/>
      <c r="H16" s="379" t="s">
        <v>437</v>
      </c>
      <c r="I16" s="379"/>
      <c r="J16" s="379"/>
      <c r="K16" s="379"/>
      <c r="L16" s="509" t="s">
        <v>441</v>
      </c>
      <c r="M16" s="510"/>
      <c r="N16" s="511"/>
    </row>
    <row r="17" spans="1:14" s="236" customFormat="1" ht="15" customHeight="1">
      <c r="A17" s="419"/>
      <c r="B17" s="419"/>
      <c r="C17" s="419"/>
      <c r="D17" s="418" t="s">
        <v>248</v>
      </c>
      <c r="E17" s="505" t="s">
        <v>434</v>
      </c>
      <c r="F17" s="418" t="s">
        <v>435</v>
      </c>
      <c r="G17" s="418" t="s">
        <v>436</v>
      </c>
      <c r="H17" s="418" t="s">
        <v>263</v>
      </c>
      <c r="I17" s="418" t="s">
        <v>264</v>
      </c>
      <c r="J17" s="418" t="s">
        <v>265</v>
      </c>
      <c r="K17" s="418" t="s">
        <v>266</v>
      </c>
      <c r="L17" s="418" t="s">
        <v>260</v>
      </c>
      <c r="M17" s="418" t="s">
        <v>261</v>
      </c>
      <c r="N17" s="418" t="s">
        <v>262</v>
      </c>
    </row>
    <row r="18" spans="1:14" s="236" customFormat="1">
      <c r="A18" s="419"/>
      <c r="B18" s="419"/>
      <c r="C18" s="419"/>
      <c r="D18" s="419"/>
      <c r="E18" s="506"/>
      <c r="F18" s="419"/>
      <c r="G18" s="419"/>
      <c r="H18" s="419"/>
      <c r="I18" s="419"/>
      <c r="J18" s="419"/>
      <c r="K18" s="419"/>
      <c r="L18" s="419"/>
      <c r="M18" s="419"/>
      <c r="N18" s="419"/>
    </row>
    <row r="19" spans="1:14" s="236" customFormat="1">
      <c r="A19" s="419"/>
      <c r="B19" s="419"/>
      <c r="C19" s="419"/>
      <c r="D19" s="419"/>
      <c r="E19" s="506"/>
      <c r="F19" s="419"/>
      <c r="G19" s="419"/>
      <c r="H19" s="419"/>
      <c r="I19" s="419"/>
      <c r="J19" s="419"/>
      <c r="K19" s="419"/>
      <c r="L19" s="419"/>
      <c r="M19" s="419"/>
      <c r="N19" s="419"/>
    </row>
    <row r="20" spans="1:14" s="236" customFormat="1">
      <c r="A20" s="419"/>
      <c r="B20" s="419"/>
      <c r="C20" s="419"/>
      <c r="D20" s="419"/>
      <c r="E20" s="506"/>
      <c r="F20" s="419"/>
      <c r="G20" s="419"/>
      <c r="H20" s="419"/>
      <c r="I20" s="419"/>
      <c r="J20" s="419"/>
      <c r="K20" s="419"/>
      <c r="L20" s="419"/>
      <c r="M20" s="419"/>
      <c r="N20" s="419"/>
    </row>
    <row r="21" spans="1:14" s="236" customFormat="1">
      <c r="A21" s="419"/>
      <c r="B21" s="419"/>
      <c r="C21" s="419"/>
      <c r="D21" s="419"/>
      <c r="E21" s="506"/>
      <c r="F21" s="419"/>
      <c r="G21" s="419"/>
      <c r="H21" s="419"/>
      <c r="I21" s="419"/>
      <c r="J21" s="419"/>
      <c r="K21" s="419"/>
      <c r="L21" s="419"/>
      <c r="M21" s="419"/>
      <c r="N21" s="419"/>
    </row>
    <row r="22" spans="1:14" s="236" customFormat="1" ht="36" customHeight="1">
      <c r="A22" s="420"/>
      <c r="B22" s="420"/>
      <c r="C22" s="420"/>
      <c r="D22" s="420"/>
      <c r="E22" s="507"/>
      <c r="F22" s="420"/>
      <c r="G22" s="420"/>
      <c r="H22" s="420"/>
      <c r="I22" s="420"/>
      <c r="J22" s="420"/>
      <c r="K22" s="420"/>
      <c r="L22" s="420"/>
      <c r="M22" s="420"/>
      <c r="N22" s="420"/>
    </row>
    <row r="23" spans="1:14">
      <c r="A23" s="185">
        <v>1</v>
      </c>
      <c r="B23" s="13">
        <v>2</v>
      </c>
      <c r="C23" s="13">
        <v>3</v>
      </c>
      <c r="D23" s="13">
        <v>4</v>
      </c>
      <c r="E23" s="202">
        <v>5</v>
      </c>
      <c r="F23" s="13">
        <v>6</v>
      </c>
      <c r="G23" s="13">
        <v>7</v>
      </c>
      <c r="H23" s="13">
        <v>8</v>
      </c>
      <c r="I23" s="203">
        <v>9</v>
      </c>
      <c r="J23" s="13">
        <v>10</v>
      </c>
      <c r="K23" s="13">
        <v>11</v>
      </c>
      <c r="L23" s="13">
        <v>12</v>
      </c>
      <c r="M23" s="13">
        <v>13</v>
      </c>
      <c r="N23" s="62">
        <v>14</v>
      </c>
    </row>
    <row r="24" spans="1:14">
      <c r="A24" s="186" t="s">
        <v>369</v>
      </c>
      <c r="B24" s="503"/>
      <c r="C24" s="504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8"/>
    </row>
  </sheetData>
  <mergeCells count="52">
    <mergeCell ref="K5:L5"/>
    <mergeCell ref="K6:L6"/>
    <mergeCell ref="M3:N3"/>
    <mergeCell ref="F9:J9"/>
    <mergeCell ref="K9:N9"/>
    <mergeCell ref="B6:C6"/>
    <mergeCell ref="K10:L10"/>
    <mergeCell ref="K11:L11"/>
    <mergeCell ref="K12:L12"/>
    <mergeCell ref="A8:N8"/>
    <mergeCell ref="A9:A10"/>
    <mergeCell ref="B9:E9"/>
    <mergeCell ref="B10:C10"/>
    <mergeCell ref="D10:E10"/>
    <mergeCell ref="F11:G11"/>
    <mergeCell ref="F12:G12"/>
    <mergeCell ref="N17:N22"/>
    <mergeCell ref="B16:B22"/>
    <mergeCell ref="C16:C22"/>
    <mergeCell ref="D6:E6"/>
    <mergeCell ref="I6:J6"/>
    <mergeCell ref="B11:C11"/>
    <mergeCell ref="B12:C12"/>
    <mergeCell ref="D11:E11"/>
    <mergeCell ref="D17:D22"/>
    <mergeCell ref="F10:G10"/>
    <mergeCell ref="A1:M1"/>
    <mergeCell ref="A3:A4"/>
    <mergeCell ref="B3:C4"/>
    <mergeCell ref="B5:C5"/>
    <mergeCell ref="D3:E4"/>
    <mergeCell ref="D5:E5"/>
    <mergeCell ref="F3:H3"/>
    <mergeCell ref="I3:J4"/>
    <mergeCell ref="I5:J5"/>
    <mergeCell ref="K3:L4"/>
    <mergeCell ref="K17:K22"/>
    <mergeCell ref="F17:F22"/>
    <mergeCell ref="A14:M14"/>
    <mergeCell ref="A16:A22"/>
    <mergeCell ref="D16:G16"/>
    <mergeCell ref="H16:K16"/>
    <mergeCell ref="M17:M22"/>
    <mergeCell ref="L17:L22"/>
    <mergeCell ref="I17:I22"/>
    <mergeCell ref="L16:N16"/>
    <mergeCell ref="D12:E12"/>
    <mergeCell ref="J17:J22"/>
    <mergeCell ref="B24:C24"/>
    <mergeCell ref="G17:G22"/>
    <mergeCell ref="H17:H22"/>
    <mergeCell ref="E17:E22"/>
  </mergeCells>
  <phoneticPr fontId="45" type="noConversion"/>
  <pageMargins left="0.7" right="0.7" top="0.75" bottom="0.75" header="0.3" footer="0.3"/>
  <pageSetup paperSize="9" orientation="landscape" horizontalDpi="300" verticalDpi="300" r:id="rId1"/>
</worksheet>
</file>

<file path=xl/worksheets/sheet33.xml><?xml version="1.0" encoding="utf-8"?>
<worksheet xmlns="http://schemas.openxmlformats.org/spreadsheetml/2006/main" xmlns:r="http://schemas.openxmlformats.org/officeDocument/2006/relationships">
  <dimension ref="A1:M25"/>
  <sheetViews>
    <sheetView topLeftCell="C7" zoomScaleNormal="75" workbookViewId="0">
      <selection activeCell="O15" sqref="O15"/>
    </sheetView>
  </sheetViews>
  <sheetFormatPr defaultRowHeight="15"/>
  <cols>
    <col min="1" max="1" width="4.7109375" customWidth="1"/>
    <col min="2" max="2" width="15.85546875" customWidth="1"/>
    <col min="4" max="4" width="11.28515625" customWidth="1"/>
    <col min="5" max="5" width="10.7109375" customWidth="1"/>
    <col min="7" max="7" width="10.28515625" customWidth="1"/>
    <col min="8" max="8" width="10.85546875" customWidth="1"/>
    <col min="10" max="10" width="9.7109375" customWidth="1"/>
  </cols>
  <sheetData>
    <row r="1" spans="1:13" s="246" customFormat="1">
      <c r="A1" s="527" t="s">
        <v>464</v>
      </c>
      <c r="B1" s="527"/>
      <c r="C1" s="527"/>
      <c r="D1" s="527"/>
      <c r="E1" s="527"/>
      <c r="F1" s="527"/>
      <c r="G1" s="527"/>
      <c r="H1" s="527"/>
      <c r="I1" s="527"/>
      <c r="J1" s="527"/>
      <c r="K1" s="527"/>
      <c r="L1" s="527"/>
      <c r="M1" s="527"/>
    </row>
    <row r="2" spans="1:13" s="246" customFormat="1">
      <c r="A2" s="525" t="s">
        <v>465</v>
      </c>
      <c r="B2" s="525" t="s">
        <v>466</v>
      </c>
      <c r="C2" s="525" t="s">
        <v>467</v>
      </c>
      <c r="D2" s="526" t="s">
        <v>468</v>
      </c>
      <c r="E2" s="526"/>
      <c r="F2" s="526"/>
      <c r="G2" s="526"/>
      <c r="H2" s="526"/>
      <c r="I2" s="526"/>
      <c r="J2" s="526"/>
      <c r="K2" s="526"/>
      <c r="L2" s="526"/>
      <c r="M2" s="526"/>
    </row>
    <row r="3" spans="1:13" s="246" customFormat="1">
      <c r="A3" s="525"/>
      <c r="B3" s="525"/>
      <c r="C3" s="525"/>
      <c r="D3" s="526" t="s">
        <v>469</v>
      </c>
      <c r="E3" s="526"/>
      <c r="F3" s="526"/>
      <c r="G3" s="526"/>
      <c r="H3" s="526"/>
      <c r="I3" s="526"/>
      <c r="J3" s="526" t="s">
        <v>470</v>
      </c>
      <c r="K3" s="526"/>
      <c r="L3" s="526"/>
      <c r="M3" s="526"/>
    </row>
    <row r="4" spans="1:13" s="246" customFormat="1">
      <c r="A4" s="525"/>
      <c r="B4" s="525"/>
      <c r="C4" s="525"/>
      <c r="D4" s="515" t="s">
        <v>471</v>
      </c>
      <c r="E4" s="526" t="s">
        <v>289</v>
      </c>
      <c r="F4" s="526"/>
      <c r="G4" s="526"/>
      <c r="H4" s="526"/>
      <c r="I4" s="526"/>
      <c r="J4" s="526" t="s">
        <v>147</v>
      </c>
      <c r="K4" s="526" t="s">
        <v>289</v>
      </c>
      <c r="L4" s="526"/>
      <c r="M4" s="526"/>
    </row>
    <row r="5" spans="1:13" s="246" customFormat="1" ht="83.25" customHeight="1">
      <c r="A5" s="525"/>
      <c r="B5" s="525"/>
      <c r="C5" s="525"/>
      <c r="D5" s="515"/>
      <c r="E5" s="242" t="s">
        <v>290</v>
      </c>
      <c r="F5" s="242" t="s">
        <v>472</v>
      </c>
      <c r="G5" s="242" t="s">
        <v>473</v>
      </c>
      <c r="H5" s="242" t="s">
        <v>474</v>
      </c>
      <c r="I5" s="242" t="s">
        <v>293</v>
      </c>
      <c r="J5" s="526"/>
      <c r="K5" s="242" t="s">
        <v>475</v>
      </c>
      <c r="L5" s="242" t="s">
        <v>476</v>
      </c>
      <c r="M5" s="242" t="s">
        <v>160</v>
      </c>
    </row>
    <row r="6" spans="1:13" s="247" customFormat="1">
      <c r="A6" s="249">
        <v>1</v>
      </c>
      <c r="B6" s="249">
        <v>2</v>
      </c>
      <c r="C6" s="249">
        <v>3</v>
      </c>
      <c r="D6" s="249">
        <v>4</v>
      </c>
      <c r="E6" s="249">
        <v>5</v>
      </c>
      <c r="F6" s="249">
        <v>6</v>
      </c>
      <c r="G6" s="249">
        <v>7</v>
      </c>
      <c r="H6" s="249">
        <v>8</v>
      </c>
      <c r="I6" s="249">
        <v>9</v>
      </c>
      <c r="J6" s="249">
        <v>10</v>
      </c>
      <c r="K6" s="249">
        <v>11</v>
      </c>
      <c r="L6" s="249">
        <v>12</v>
      </c>
      <c r="M6" s="249">
        <v>13</v>
      </c>
    </row>
    <row r="7" spans="1:13" s="246" customFormat="1" ht="18.75" customHeight="1">
      <c r="A7" s="249">
        <v>10</v>
      </c>
      <c r="B7" s="248"/>
      <c r="C7" s="248"/>
      <c r="D7" s="248"/>
      <c r="E7" s="248"/>
      <c r="F7" s="248"/>
      <c r="G7" s="248"/>
      <c r="H7" s="248"/>
      <c r="I7" s="248"/>
      <c r="J7" s="248"/>
      <c r="K7" s="248"/>
      <c r="L7" s="248"/>
      <c r="M7" s="248"/>
    </row>
    <row r="8" spans="1:13" s="246" customFormat="1" ht="12" customHeight="1"/>
    <row r="9" spans="1:13" s="246" customFormat="1" ht="9.75" customHeight="1"/>
    <row r="10" spans="1:13" s="246" customFormat="1" ht="14.25" customHeight="1">
      <c r="A10" s="525" t="s">
        <v>465</v>
      </c>
      <c r="B10" s="526" t="s">
        <v>477</v>
      </c>
      <c r="C10" s="526"/>
      <c r="D10" s="526"/>
      <c r="E10" s="526"/>
      <c r="F10" s="526"/>
      <c r="G10" s="526"/>
      <c r="H10" s="526"/>
      <c r="I10" s="526"/>
      <c r="J10" s="526"/>
      <c r="K10" s="526"/>
      <c r="L10" s="526"/>
      <c r="M10" s="525" t="s">
        <v>478</v>
      </c>
    </row>
    <row r="11" spans="1:13" s="246" customFormat="1" ht="12.75" customHeight="1">
      <c r="A11" s="525"/>
      <c r="B11" s="526" t="s">
        <v>135</v>
      </c>
      <c r="C11" s="526" t="s">
        <v>479</v>
      </c>
      <c r="D11" s="526"/>
      <c r="E11" s="526"/>
      <c r="F11" s="526"/>
      <c r="G11" s="526"/>
      <c r="H11" s="526"/>
      <c r="I11" s="526"/>
      <c r="J11" s="526"/>
      <c r="K11" s="526"/>
      <c r="L11" s="526"/>
      <c r="M11" s="525"/>
    </row>
    <row r="12" spans="1:13" s="246" customFormat="1" ht="45" customHeight="1">
      <c r="A12" s="525"/>
      <c r="B12" s="526"/>
      <c r="C12" s="526" t="s">
        <v>480</v>
      </c>
      <c r="D12" s="526"/>
      <c r="E12" s="515" t="s">
        <v>481</v>
      </c>
      <c r="F12" s="515"/>
      <c r="G12" s="515" t="s">
        <v>473</v>
      </c>
      <c r="H12" s="515"/>
      <c r="I12" s="515" t="s">
        <v>482</v>
      </c>
      <c r="J12" s="515"/>
      <c r="K12" s="515" t="s">
        <v>293</v>
      </c>
      <c r="L12" s="515"/>
      <c r="M12" s="525"/>
    </row>
    <row r="13" spans="1:13" s="246" customFormat="1" ht="57" customHeight="1">
      <c r="A13" s="525"/>
      <c r="B13" s="526"/>
      <c r="C13" s="242" t="s">
        <v>147</v>
      </c>
      <c r="D13" s="242" t="s">
        <v>298</v>
      </c>
      <c r="E13" s="242" t="s">
        <v>147</v>
      </c>
      <c r="F13" s="242" t="s">
        <v>298</v>
      </c>
      <c r="G13" s="242" t="s">
        <v>147</v>
      </c>
      <c r="H13" s="242" t="s">
        <v>298</v>
      </c>
      <c r="I13" s="242" t="s">
        <v>147</v>
      </c>
      <c r="J13" s="242" t="s">
        <v>298</v>
      </c>
      <c r="K13" s="242" t="s">
        <v>147</v>
      </c>
      <c r="L13" s="242" t="s">
        <v>298</v>
      </c>
      <c r="M13" s="525"/>
    </row>
    <row r="14" spans="1:13" s="247" customFormat="1">
      <c r="A14" s="249">
        <v>1</v>
      </c>
      <c r="B14" s="249">
        <v>14</v>
      </c>
      <c r="C14" s="249">
        <v>15</v>
      </c>
      <c r="D14" s="249">
        <v>16</v>
      </c>
      <c r="E14" s="249">
        <v>17</v>
      </c>
      <c r="F14" s="249">
        <v>18</v>
      </c>
      <c r="G14" s="249">
        <v>19</v>
      </c>
      <c r="H14" s="249">
        <v>20</v>
      </c>
      <c r="I14" s="249">
        <v>21</v>
      </c>
      <c r="J14" s="249">
        <v>22</v>
      </c>
      <c r="K14" s="249">
        <v>23</v>
      </c>
      <c r="L14" s="249">
        <v>24</v>
      </c>
      <c r="M14" s="249">
        <v>25</v>
      </c>
    </row>
    <row r="15" spans="1:13" s="246" customFormat="1" ht="21" customHeight="1">
      <c r="A15" s="249">
        <v>11</v>
      </c>
      <c r="B15" s="248"/>
      <c r="C15" s="248"/>
      <c r="D15" s="248"/>
      <c r="E15" s="248"/>
      <c r="F15" s="248"/>
      <c r="G15" s="248"/>
      <c r="H15" s="248"/>
      <c r="I15" s="248"/>
      <c r="J15" s="248"/>
      <c r="K15" s="248"/>
      <c r="L15" s="248"/>
      <c r="M15" s="248"/>
    </row>
    <row r="16" spans="1:13" s="246" customFormat="1" ht="24" customHeight="1"/>
    <row r="17" spans="1:13">
      <c r="A17" s="524" t="s">
        <v>483</v>
      </c>
      <c r="B17" s="524"/>
      <c r="C17" s="524"/>
      <c r="D17" s="524"/>
      <c r="E17" s="524"/>
      <c r="F17" s="524"/>
      <c r="G17" s="245"/>
      <c r="H17" s="245"/>
      <c r="I17" s="245"/>
      <c r="J17" s="524" t="s">
        <v>484</v>
      </c>
      <c r="K17" s="524"/>
      <c r="L17" s="524"/>
      <c r="M17" s="524"/>
    </row>
    <row r="18" spans="1:13" ht="16.5" customHeight="1">
      <c r="A18" s="522" t="s">
        <v>485</v>
      </c>
      <c r="B18" s="522"/>
      <c r="C18" s="522"/>
      <c r="D18" s="522"/>
      <c r="E18" s="522"/>
      <c r="F18" s="522"/>
      <c r="G18" s="245"/>
      <c r="H18" s="245"/>
      <c r="I18" s="245"/>
      <c r="J18" s="245"/>
      <c r="K18" s="245" t="s">
        <v>487</v>
      </c>
      <c r="L18" s="245"/>
      <c r="M18" s="245"/>
    </row>
    <row r="19" spans="1:13">
      <c r="A19" s="524" t="s">
        <v>486</v>
      </c>
      <c r="B19" s="524"/>
      <c r="C19" s="524"/>
      <c r="D19" s="524"/>
      <c r="E19" s="524"/>
      <c r="F19" s="524"/>
      <c r="G19" s="245"/>
      <c r="H19" s="245"/>
      <c r="I19" s="245"/>
      <c r="J19" s="245"/>
      <c r="K19" s="245"/>
      <c r="L19" s="245"/>
      <c r="M19" s="245"/>
    </row>
    <row r="20" spans="1:13" ht="9.75" customHeight="1">
      <c r="A20" s="245"/>
      <c r="B20" s="245"/>
      <c r="C20" s="245"/>
      <c r="D20" s="245"/>
      <c r="E20" s="245"/>
      <c r="F20" s="245"/>
      <c r="G20" s="245"/>
      <c r="H20" s="245"/>
      <c r="I20" s="245"/>
      <c r="J20" s="245"/>
      <c r="K20" s="245"/>
      <c r="L20" s="245"/>
      <c r="M20" s="245"/>
    </row>
    <row r="21" spans="1:13">
      <c r="A21" s="524" t="s">
        <v>488</v>
      </c>
      <c r="B21" s="524"/>
      <c r="C21" s="524"/>
      <c r="D21" s="524"/>
      <c r="E21" s="524"/>
      <c r="F21" s="524"/>
      <c r="G21" s="245"/>
      <c r="H21" s="245"/>
      <c r="I21" s="245"/>
      <c r="J21" s="524" t="s">
        <v>484</v>
      </c>
      <c r="K21" s="524"/>
      <c r="L21" s="524"/>
      <c r="M21" s="524"/>
    </row>
    <row r="22" spans="1:13">
      <c r="A22" s="245"/>
      <c r="B22" s="245"/>
      <c r="C22" s="245"/>
      <c r="D22" s="245"/>
      <c r="E22" s="245"/>
      <c r="F22" s="245"/>
      <c r="G22" s="245"/>
      <c r="H22" s="245"/>
      <c r="I22" s="245"/>
      <c r="J22" s="245"/>
      <c r="K22" s="245" t="s">
        <v>487</v>
      </c>
      <c r="L22" s="245"/>
      <c r="M22" s="245"/>
    </row>
    <row r="23" spans="1:13">
      <c r="A23" s="524" t="s">
        <v>491</v>
      </c>
      <c r="B23" s="524"/>
      <c r="C23" s="524" t="s">
        <v>490</v>
      </c>
      <c r="D23" s="524"/>
      <c r="E23" s="240"/>
      <c r="F23" s="245" t="s">
        <v>489</v>
      </c>
      <c r="G23" s="524" t="s">
        <v>490</v>
      </c>
      <c r="H23" s="524"/>
      <c r="I23" s="245" t="s">
        <v>492</v>
      </c>
      <c r="J23" s="524" t="s">
        <v>484</v>
      </c>
      <c r="K23" s="524"/>
      <c r="L23" s="524"/>
      <c r="M23" s="524"/>
    </row>
    <row r="24" spans="1:13">
      <c r="A24" s="245"/>
      <c r="B24" s="245"/>
      <c r="C24" s="245"/>
      <c r="D24" s="245"/>
      <c r="E24" s="245"/>
      <c r="F24" s="245"/>
      <c r="G24" s="245"/>
      <c r="H24" s="245"/>
      <c r="I24" s="245"/>
      <c r="J24" s="245"/>
      <c r="K24" s="245"/>
      <c r="L24" s="245"/>
      <c r="M24" s="245"/>
    </row>
    <row r="25" spans="1:13">
      <c r="A25" s="245"/>
      <c r="B25" s="523" t="s">
        <v>494</v>
      </c>
      <c r="C25" s="523"/>
      <c r="D25" s="523"/>
      <c r="E25" s="523"/>
      <c r="F25" s="523"/>
      <c r="G25" s="523"/>
      <c r="H25" s="523"/>
      <c r="I25" s="245"/>
      <c r="J25" s="245"/>
      <c r="K25" s="523" t="s">
        <v>493</v>
      </c>
      <c r="L25" s="523"/>
      <c r="M25" s="523"/>
    </row>
  </sheetData>
  <mergeCells count="33">
    <mergeCell ref="A1:M1"/>
    <mergeCell ref="A2:A5"/>
    <mergeCell ref="B2:B5"/>
    <mergeCell ref="C2:C5"/>
    <mergeCell ref="D2:M2"/>
    <mergeCell ref="D3:I3"/>
    <mergeCell ref="J3:M3"/>
    <mergeCell ref="E4:I4"/>
    <mergeCell ref="D4:D5"/>
    <mergeCell ref="J4:J5"/>
    <mergeCell ref="C23:D23"/>
    <mergeCell ref="G23:H23"/>
    <mergeCell ref="J23:M23"/>
    <mergeCell ref="K4:M4"/>
    <mergeCell ref="A19:F19"/>
    <mergeCell ref="A17:F17"/>
    <mergeCell ref="J17:M17"/>
    <mergeCell ref="A10:A13"/>
    <mergeCell ref="B10:L10"/>
    <mergeCell ref="M10:M13"/>
    <mergeCell ref="B11:B13"/>
    <mergeCell ref="C11:L11"/>
    <mergeCell ref="C12:D12"/>
    <mergeCell ref="K12:L12"/>
    <mergeCell ref="E12:F12"/>
    <mergeCell ref="G12:H12"/>
    <mergeCell ref="I12:J12"/>
    <mergeCell ref="A18:F18"/>
    <mergeCell ref="B25:H25"/>
    <mergeCell ref="K25:M25"/>
    <mergeCell ref="A21:F21"/>
    <mergeCell ref="J21:M21"/>
    <mergeCell ref="A23:B23"/>
  </mergeCells>
  <phoneticPr fontId="45" type="noConversion"/>
  <pageMargins left="0.59055118110236227" right="0.59055118110236227" top="0.39370078740157483" bottom="0.59055118110236227" header="0" footer="0"/>
  <pageSetup paperSize="9" orientation="landscape" horizontalDpi="300" verticalDpi="300" r:id="rId1"/>
</worksheet>
</file>

<file path=xl/worksheets/sheet34.xml><?xml version="1.0" encoding="utf-8"?>
<worksheet xmlns="http://schemas.openxmlformats.org/spreadsheetml/2006/main" xmlns:r="http://schemas.openxmlformats.org/officeDocument/2006/relationships">
  <dimension ref="A1"/>
  <sheetViews>
    <sheetView topLeftCell="A16"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34</vt:i4>
      </vt:variant>
    </vt:vector>
  </HeadingPairs>
  <TitlesOfParts>
    <vt:vector size="34" baseType="lpstr">
      <vt:lpstr>Титул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6 нк</vt:lpstr>
      <vt:lpstr>6_НК-I</vt:lpstr>
      <vt:lpstr>6_НК-II</vt:lpstr>
      <vt:lpstr>6НК-III</vt:lpstr>
      <vt:lpstr>6НК_VI</vt:lpstr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2015-11-24T05:33:45Z</cp:lastPrinted>
  <dcterms:created xsi:type="dcterms:W3CDTF">2006-09-28T05:33:49Z</dcterms:created>
  <dcterms:modified xsi:type="dcterms:W3CDTF">2016-12-14T11:41:19Z</dcterms:modified>
</cp:coreProperties>
</file>